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cfemex-my.sharepoint.com/personal/alejandro_alvarado_cfe_mx/Documents/Compartido SEPI/04_Estructuración/2026/Arcadia/Registro participantes/"/>
    </mc:Choice>
  </mc:AlternateContent>
  <xr:revisionPtr revIDLastSave="24" documentId="8_{5CBE3271-916B-4F9F-AE8A-C15B0C04164F}" xr6:coauthVersionLast="47" xr6:coauthVersionMax="47" xr10:uidLastSave="{12B46786-B590-4884-B3EF-104C6D52FBB1}"/>
  <bookViews>
    <workbookView xWindow="-110" yWindow="-110" windowWidth="19420" windowHeight="11500" xr2:uid="{F8D34023-1D1D-408C-ACD9-01DC72D8FBDA}"/>
  </bookViews>
  <sheets>
    <sheet name="Directorio" sheetId="1" r:id="rId1"/>
  </sheets>
  <externalReferences>
    <externalReference r:id="rId2"/>
  </externalReferences>
  <definedNames>
    <definedName name="_UNDO_UPS_" hidden="1">#REF!</definedName>
    <definedName name="_UNDO_UPS_SEL_" hidden="1">#REF!</definedName>
    <definedName name="_UNDO31X31X_" hidden="1">#REF!</definedName>
    <definedName name="CIQWBGuid" hidden="1">"289bd289-0dbd-4da9-9d12-a6d8c7e7234b"</definedName>
    <definedName name="CIQWBInfo" hidden="1">"{ ""CIQVersion"":""9.50.2716.4594""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"10/31/2025 15:12:27"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9" i="1" l="1"/>
  <c r="C120" i="1" l="1"/>
  <c r="C121" i="1" s="1"/>
  <c r="C42" i="1" l="1"/>
  <c r="C44" i="1" l="1"/>
  <c r="C45" i="1" l="1"/>
  <c r="C46" i="1" l="1"/>
  <c r="C48" i="1"/>
  <c r="C49" i="1" l="1"/>
  <c r="C50" i="1" l="1"/>
  <c r="C51" i="1" l="1"/>
  <c r="C52" i="1" l="1"/>
  <c r="C53" i="1" l="1"/>
  <c r="C54" i="1" l="1"/>
  <c r="C56" i="1" s="1"/>
  <c r="C57" i="1" s="1"/>
  <c r="C58" i="1" s="1"/>
  <c r="C59" i="1" l="1"/>
  <c r="C60" i="1" s="1"/>
  <c r="C62" i="1" s="1"/>
  <c r="C63" i="1" s="1"/>
  <c r="C64" i="1" s="1"/>
  <c r="C65" i="1" s="1"/>
  <c r="C66" i="1" s="1"/>
  <c r="C67" i="1" s="1"/>
  <c r="C68" i="1" s="1"/>
  <c r="C70" i="1" s="1"/>
  <c r="C71" i="1" s="1"/>
  <c r="C72" i="1" s="1"/>
  <c r="C73" i="1" s="1"/>
  <c r="C74" i="1" s="1"/>
  <c r="C75" i="1" s="1"/>
  <c r="C77" i="1" s="1"/>
  <c r="C78" i="1" s="1"/>
  <c r="C79" i="1" s="1"/>
  <c r="C81" i="1" s="1"/>
  <c r="C82" i="1" s="1"/>
  <c r="C83" i="1" s="1"/>
  <c r="C84" i="1" s="1"/>
  <c r="C85" i="1" s="1"/>
  <c r="C86" i="1" s="1"/>
  <c r="C87" i="1" s="1"/>
  <c r="C88" i="1" s="1"/>
  <c r="C90" i="1" s="1"/>
  <c r="C91" i="1" s="1"/>
  <c r="C92" i="1" s="1"/>
  <c r="C94" i="1" s="1"/>
  <c r="C95" i="1" s="1"/>
  <c r="C96" i="1" s="1"/>
  <c r="C98" i="1" s="1"/>
  <c r="C99" i="1" s="1"/>
  <c r="C100" i="1" s="1"/>
  <c r="C101" i="1" s="1"/>
  <c r="C102" i="1" s="1"/>
  <c r="C103" i="1" s="1"/>
  <c r="C104" i="1" s="1"/>
  <c r="C105" i="1" s="1"/>
  <c r="C107" i="1" s="1"/>
  <c r="C108" i="1" s="1"/>
  <c r="C109" i="1" s="1"/>
  <c r="C110" i="1" s="1"/>
  <c r="C112" i="1" s="1"/>
  <c r="C113" i="1" s="1"/>
  <c r="C114" i="1" s="1"/>
  <c r="C116" i="1" s="1"/>
  <c r="C117" i="1" s="1"/>
  <c r="C123" i="1" s="1"/>
  <c r="C124" i="1" s="1"/>
  <c r="C125" i="1" s="1"/>
  <c r="C126" i="1" s="1"/>
  <c r="C127" i="1" s="1"/>
  <c r="C129" i="1" s="1"/>
  <c r="C130" i="1" s="1"/>
  <c r="C132" i="1" s="1"/>
  <c r="C133" i="1" s="1"/>
  <c r="C134" i="1" s="1"/>
  <c r="C135" i="1" s="1"/>
  <c r="C136" i="1" s="1"/>
  <c r="C137" i="1" s="1"/>
  <c r="C138" i="1" s="1"/>
  <c r="C139" i="1" s="1"/>
  <c r="C140" i="1" s="1"/>
  <c r="C141" i="1" s="1"/>
  <c r="C143" i="1" s="1"/>
  <c r="C144" i="1" s="1"/>
  <c r="C145" i="1" s="1"/>
  <c r="C147" i="1" s="1"/>
  <c r="C148" i="1" s="1"/>
  <c r="C149" i="1" s="1"/>
  <c r="C150" i="1" s="1"/>
  <c r="C151" i="1" s="1"/>
  <c r="C152" i="1" s="1"/>
  <c r="C153" i="1" s="1"/>
  <c r="C154" i="1" s="1"/>
  <c r="C155" i="1" s="1"/>
  <c r="C156" i="1" s="1"/>
</calcChain>
</file>

<file path=xl/sharedStrings.xml><?xml version="1.0" encoding="utf-8"?>
<sst xmlns="http://schemas.openxmlformats.org/spreadsheetml/2006/main" count="440" uniqueCount="256">
  <si>
    <t>Lineamientos generales</t>
  </si>
  <si>
    <t>(i) Supuestos fijos</t>
  </si>
  <si>
    <t>(ii) Supuestos variables</t>
  </si>
  <si>
    <t>(iii) Matriz de avance</t>
  </si>
  <si>
    <t>- Definiciones:</t>
  </si>
  <si>
    <t xml:space="preserve">(i) Relativo a variables sobre las características de los proyectos no variables en el tiempo </t>
  </si>
  <si>
    <t>(ii) Relativo a variables sobre las características de los proyectos variables en el tiempo y proyectadas durante la vida operativa del proyecto</t>
  </si>
  <si>
    <t>(iii) Estatus de avance del proyecto y permisos requeridos para su puesta en marcha</t>
  </si>
  <si>
    <t>- El vaciado de información deberá realizarse en una sola hoja de transferencia, agregando cada proyecto a considerar en los espacios que se indique</t>
  </si>
  <si>
    <t>Mecánica para agregar proyectos</t>
  </si>
  <si>
    <t>- Seguir los pasos respectivos para agregar cada proyecto</t>
  </si>
  <si>
    <t>Pestaña: Supuestos fijos</t>
  </si>
  <si>
    <t>(i) Identificar la siguiente columna posterior al último proyecto creado con la leyenda "Insertar" (Columna L del formato base)</t>
  </si>
  <si>
    <t>(ii) Seleccionar la columna correspondiente (Columna L)</t>
  </si>
  <si>
    <t>(iii) Hacer click derecho y seleccionar la opción "Insertar"</t>
  </si>
  <si>
    <t>(iv) Copiar el formato de la columna ubicada a la izquierda de la sección creada</t>
  </si>
  <si>
    <t>(v) Pegar el formato sobre la columna recién creada</t>
  </si>
  <si>
    <t>Pestaña: Supuestos variables</t>
  </si>
  <si>
    <t>(i) Seleccionar la fila con la leyenda "Insertar"</t>
  </si>
  <si>
    <t>(ii) Hacer click derecho y seleccionar la opción "Insertar"</t>
  </si>
  <si>
    <t>(iii) Copiar el formato de la fila superior de la recién creada</t>
  </si>
  <si>
    <t>(iv) Pegar formato sobre la fila recién creada</t>
  </si>
  <si>
    <t>(v) Repetir el proceso para cada bloque de supuestos</t>
  </si>
  <si>
    <t>Notas adicionales:</t>
  </si>
  <si>
    <t>* Para cada supuesto hemos incluido la unidad de medida correcta a utilizar, así como si se debe expresar en términos nominales o reales</t>
  </si>
  <si>
    <t>* Es necesario incluir nuevos proyectos y realizar el llenado de información tanto en la pestaña de Supuestos fijos, Supuestos variables y la Matriz de avance</t>
  </si>
  <si>
    <t>* Cada sponsor deberá realizar el vaciado de información por cada proyecto</t>
  </si>
  <si>
    <t>Consideraciones sobre supuestos</t>
  </si>
  <si>
    <t>#</t>
  </si>
  <si>
    <t>Pestaña</t>
  </si>
  <si>
    <t>Supuesto</t>
  </si>
  <si>
    <t>Unidades</t>
  </si>
  <si>
    <t>Fila</t>
  </si>
  <si>
    <t>Comentario</t>
  </si>
  <si>
    <t>Características inversión</t>
  </si>
  <si>
    <t>Supuestos fijos</t>
  </si>
  <si>
    <t>Tasa interna de retorno objetivo sobre el equity (inversionista)</t>
  </si>
  <si>
    <t>%</t>
  </si>
  <si>
    <t>Retorno esperado al equity para el inversionista privado en el proyecto, en términos nominales, en US$</t>
  </si>
  <si>
    <t>Características técnicas</t>
  </si>
  <si>
    <t>Fecha de inversión</t>
  </si>
  <si>
    <t>fecha</t>
  </si>
  <si>
    <t>Fecha del primer desembolso de CapEx</t>
  </si>
  <si>
    <t>Periodo de construcción</t>
  </si>
  <si>
    <t>meses</t>
  </si>
  <si>
    <t>Periodo entre el primer desembolso e inicio de operación comercial</t>
  </si>
  <si>
    <t>Fecha de entrada en operación (COD)</t>
  </si>
  <si>
    <t>Fecha de inicio de operación comercial del activo</t>
  </si>
  <si>
    <t>Sistema PV / Sistema Eólico</t>
  </si>
  <si>
    <t xml:space="preserve">Tipo de sistema (PV / Eólico) </t>
  </si>
  <si>
    <t>Tipo</t>
  </si>
  <si>
    <t>Tipo de tecnología del proyecto a evaluar</t>
  </si>
  <si>
    <t>Capacidad instalada</t>
  </si>
  <si>
    <t>MWac</t>
  </si>
  <si>
    <t>Capacidad en instalada del proyecto en AC</t>
  </si>
  <si>
    <t>Capacidad instalada (en caso aplique)</t>
  </si>
  <si>
    <t>MWp</t>
  </si>
  <si>
    <t>(Solo proyectos solares) Capacidad instalada del proyecto en MWp</t>
  </si>
  <si>
    <t>Vida útil</t>
  </si>
  <si>
    <t>años</t>
  </si>
  <si>
    <t xml:space="preserve">Vida útil del sistema instalado (PV / Eólico) </t>
  </si>
  <si>
    <t>Numero de turbinas (en caso aplique)</t>
  </si>
  <si>
    <t>(Solo proyectos eólicos) Número de turbinas instaladas o consideradas para el proyecto</t>
  </si>
  <si>
    <t>Disponibilidad técnica</t>
  </si>
  <si>
    <t xml:space="preserve">Disponibilidad técnica esperada para el proyecto (tomando en cuenta limitaciones de interconexión, así como de operación) </t>
  </si>
  <si>
    <t>Factor de degradación - anual</t>
  </si>
  <si>
    <t>Degradación porcentual anual promedio esperada del sistema</t>
  </si>
  <si>
    <t>Factor de capacidad (AC)</t>
  </si>
  <si>
    <t>P50</t>
  </si>
  <si>
    <t>Factor de capacidad en corriente alterna para el sistema con base estudio técnico en P50</t>
  </si>
  <si>
    <t>P90</t>
  </si>
  <si>
    <t>Factor de capacidad en corriente alterna para el sistema con base estudio técnico en P90</t>
  </si>
  <si>
    <t>P50 - Yield</t>
  </si>
  <si>
    <t>kWh/kWp/y</t>
  </si>
  <si>
    <t>Rendimiento anual esperado por unidad de potencia instalada en P50</t>
  </si>
  <si>
    <t>P90 - Yield</t>
  </si>
  <si>
    <t>Rendimiento anual esperado por unidad de potencia instalada en P90</t>
  </si>
  <si>
    <t>Estacionalidad de generación</t>
  </si>
  <si>
    <t>40-52</t>
  </si>
  <si>
    <t>% de generación en cada mes del año según el activo para P50</t>
  </si>
  <si>
    <t>Sistema de baterías</t>
  </si>
  <si>
    <t>Potencia</t>
  </si>
  <si>
    <t>MW</t>
  </si>
  <si>
    <t>Entrega máxima del sistema de baterías. Potencia máxima de carga y descarga</t>
  </si>
  <si>
    <t>Duración de carga</t>
  </si>
  <si>
    <t>horas</t>
  </si>
  <si>
    <t>Capacidad de almacenaje en horas del sistema de baterías</t>
  </si>
  <si>
    <t>Capacidad de almacenamiento</t>
  </si>
  <si>
    <t>MWh</t>
  </si>
  <si>
    <t>Capacidad de almacenaje de energía del sistema de baterías (potencia x duración de carga)</t>
  </si>
  <si>
    <t>Round trip Efficiency (pérdidas totales del sistema)</t>
  </si>
  <si>
    <t>Eficiencia del sistema de baterías y pérdidas totales del sistema (entrada y salida)</t>
  </si>
  <si>
    <t>Disponibilidad técnica esperada para el sistema de baterías</t>
  </si>
  <si>
    <t>Vida Útil</t>
  </si>
  <si>
    <t>Vida útil del sistema instalado</t>
  </si>
  <si>
    <t>Degradación porcentual esperada promedio por año operativo del sistema</t>
  </si>
  <si>
    <t>Características del PPA</t>
  </si>
  <si>
    <t xml:space="preserve">Fecha de comienzo del PPA </t>
  </si>
  <si>
    <t>Fecha estimada de inicio de contrato de PPA</t>
  </si>
  <si>
    <t xml:space="preserve">Tarifa por energía + CELs </t>
  </si>
  <si>
    <t>US$ / MWh</t>
  </si>
  <si>
    <t>Tarifa inicial por la entrega de CELs y MWh, unitaria y en términos reales a la fecha de comienzo del PPA</t>
  </si>
  <si>
    <t>Tarifa por potencia (tolling de batería)</t>
  </si>
  <si>
    <t>US$ / MW-año</t>
  </si>
  <si>
    <t>Tarifa inicial por la disposición del sistema de baterías, unitaria y en términos reales a la fecha de comienzo del PPA</t>
  </si>
  <si>
    <t>Tarifa por potencia (proyecto eólico)</t>
  </si>
  <si>
    <t>(Solo eólico) Tarifa inicial por la disposición de capacidad, unitaria y en términos reales a la fecha de comienzo del PPA</t>
  </si>
  <si>
    <t>Capacidad a contratar para tolling (batería)</t>
  </si>
  <si>
    <t>Porcentaje de la potencia del sistema BESS comprometido bajo el tolling de baterías</t>
  </si>
  <si>
    <t>Capacidad a contratar para cargo de potencia (eólico)</t>
  </si>
  <si>
    <t>(Solo eólico) Potencia del sistema comprometido por cargo de capacidad</t>
  </si>
  <si>
    <t>Capital de trabajo</t>
  </si>
  <si>
    <t>Cuentas por cobrar</t>
  </si>
  <si>
    <t>días</t>
  </si>
  <si>
    <t>Días efectivos estimados para hacer efectivo el cobro a clientes y otros</t>
  </si>
  <si>
    <t>Cuentas por pagar</t>
  </si>
  <si>
    <t>Días efectivos estimados para hacer efectivo el  pago a proveedores y otros</t>
  </si>
  <si>
    <t>Cuentas de reserva O&amp;M</t>
  </si>
  <si>
    <t>Meses designados en garantía o reserva para el pago de obligaciones de O&amp;M</t>
  </si>
  <si>
    <t>CapEx</t>
  </si>
  <si>
    <t>PV / Eólico</t>
  </si>
  <si>
    <t>US$m</t>
  </si>
  <si>
    <t>(PV o Eólico) Inversión asignada a la construcción del sistema instalado limitado a labores de compra de equipo, instalación EPC hasta inicio de operación</t>
  </si>
  <si>
    <t>Sistema de Baterías</t>
  </si>
  <si>
    <t>(Baterías) Inversión asignada a la construcción del sistema instalado limitado a labores de compra de equipo, instalación EPC hasta inicio de operación</t>
  </si>
  <si>
    <t>Costos de desarrollo (DevEx)</t>
  </si>
  <si>
    <t>Costo asignados al desarrollo y otras comisiones del proyecto a evaluar</t>
  </si>
  <si>
    <t>Interconexión</t>
  </si>
  <si>
    <t>Costo asignados a labores de interconexión del proyecto a evaluar</t>
  </si>
  <si>
    <t>Intereses capitalizados</t>
  </si>
  <si>
    <t>Costo asignados a intereses capitalizables durante el periodo de construcción</t>
  </si>
  <si>
    <t>Otras partidas del CapEx</t>
  </si>
  <si>
    <t>Totalidad de otros costos asignados a la construcción del proyecto</t>
  </si>
  <si>
    <t>Periodo de depreciación del CapEx (contable)</t>
  </si>
  <si>
    <t>Depreciación bajo estándares aplicados para reglas de reporte interno</t>
  </si>
  <si>
    <t>Periodo de depreciación del CapEx (fiscal)</t>
  </si>
  <si>
    <t>Depreciación bajo estándares aplicados para reglas fiscales aplicables</t>
  </si>
  <si>
    <t>Garantías consideradas</t>
  </si>
  <si>
    <t>Costo de las garantías necesarias para la construcción del sistema</t>
  </si>
  <si>
    <t>Costo de las garantías necesarias para la construcción del sistema de baterías</t>
  </si>
  <si>
    <t>Otras garantías</t>
  </si>
  <si>
    <t>Costo de otras garantías necesarias para la construcción del proyecto</t>
  </si>
  <si>
    <t>Deuda</t>
  </si>
  <si>
    <t>% máximo de apalancamiento para la construcción (deuda / equity)</t>
  </si>
  <si>
    <t>Máximo nivel de apalancamiento objetivo a utilizar en la construcción del proyecto</t>
  </si>
  <si>
    <t>Tasa de referencia (i.e. SOFR / TIIE)</t>
  </si>
  <si>
    <t>tipo</t>
  </si>
  <si>
    <t>Tasa utilizada para referencia al pago de la deuda</t>
  </si>
  <si>
    <t>Margen aplicable (anual)</t>
  </si>
  <si>
    <t>Margen bancario anual aplicable en la deuda</t>
  </si>
  <si>
    <t>Incrementales sobre tasa</t>
  </si>
  <si>
    <t>Incremental</t>
  </si>
  <si>
    <t>Margen incremental aplicable al margen bancario inicial anual</t>
  </si>
  <si>
    <t>Periodicidad</t>
  </si>
  <si>
    <t>Recuento de periodos operativos en los que se aplicara el incremento de tasa (cada x-años)</t>
  </si>
  <si>
    <t>Fecha de desembolso</t>
  </si>
  <si>
    <t>Fecha de desembolso inicial de la deuda para la construcción del proyecto</t>
  </si>
  <si>
    <t>Plazo subyacente</t>
  </si>
  <si>
    <t>Plazo subyacente para el repago del la deuda para la construcción</t>
  </si>
  <si>
    <t>DSCR - PPA de energía &amp; CELs</t>
  </si>
  <si>
    <t>ratio</t>
  </si>
  <si>
    <t>Radio de cobertura sobre la porción contratada por ingresos de energía y CELs</t>
  </si>
  <si>
    <t>DSCR - PPA Tolling</t>
  </si>
  <si>
    <t>Radio de cobertura sobre la porción contratada por ingresos de cargo de capacidad</t>
  </si>
  <si>
    <t>DSCR - Merchant</t>
  </si>
  <si>
    <t>Radio de cobertura sobre la porción contratada por ingresos del mercado eléctrico mayorista</t>
  </si>
  <si>
    <t xml:space="preserve">Cuenta de reserva (objetivo sobre servicio de deuda) </t>
  </si>
  <si>
    <t>Meses objetivo para mantener cobertura sobre el servicio de deuda</t>
  </si>
  <si>
    <t>Comisiones</t>
  </si>
  <si>
    <t>Comisiones de estructuración de deuda</t>
  </si>
  <si>
    <t>% del desembolso</t>
  </si>
  <si>
    <t xml:space="preserve">Comisión por estructuración aplicable al desembolso de la deuda (expresada como % del monto total de emisión) </t>
  </si>
  <si>
    <t>Otras comisiones a pagar en la emisión</t>
  </si>
  <si>
    <t>Otras comisiones a pagar en el momento de la emisión, incluyendo costos de debida diligencia y otros aplicables</t>
  </si>
  <si>
    <t>Comisión sobre monto no desembolsado de compromiso</t>
  </si>
  <si>
    <t>Comisión aplicada al monto no desembolsado, expresada como % (y luego a su vez multiplicada por el margen aplicable y el % del margen, para calcular la comisión total de "commitment fee")</t>
  </si>
  <si>
    <t>Comisión aplicable sobre el remanente del monto objetivo mínimo a desembolsar del compromiso de deuda</t>
  </si>
  <si>
    <t>Swap</t>
  </si>
  <si>
    <t>Tasa fija del Swap</t>
  </si>
  <si>
    <t>Tasa contratada para el SWAP</t>
  </si>
  <si>
    <t>Cobertura</t>
  </si>
  <si>
    <t xml:space="preserve">Porcentaje del nominal a cubrir con el swap de tasa fija </t>
  </si>
  <si>
    <t>Plazo</t>
  </si>
  <si>
    <t>Plazo aplicable por la tasa SWAP</t>
  </si>
  <si>
    <t>Préstamo para el pago del IVA</t>
  </si>
  <si>
    <t>Plazo para recuperación del IVA</t>
  </si>
  <si>
    <t>Meses de espera para recuperar IVA pagado</t>
  </si>
  <si>
    <t>Tasa de interés (anual)</t>
  </si>
  <si>
    <t>Tasa de interés aplicable por un préstamo para el pago del IVA, debe ser la tasa all-in incluyendo también el impuesto a la retención (en caso aplique)</t>
  </si>
  <si>
    <t>Curvas de precios de Mercado</t>
  </si>
  <si>
    <t>Supuestos variables</t>
  </si>
  <si>
    <t>Precio promedio de energía en mercado mayorista</t>
  </si>
  <si>
    <t>Precio promedio de energía en mercado mayorista, en términos reales</t>
  </si>
  <si>
    <t>Precio promedio de CELs en mercado mayorista</t>
  </si>
  <si>
    <t>US$ / CEL</t>
  </si>
  <si>
    <t>Precio promedio de CELs en mercado mayorista, en términos reales</t>
  </si>
  <si>
    <t>Precio promedio de potencia en mercado mayorista</t>
  </si>
  <si>
    <t>US$ / MW-Año</t>
  </si>
  <si>
    <t>Precio promedio de potencia en mercado mayorista, en términos reales</t>
  </si>
  <si>
    <t>Fecha base para precios reales</t>
  </si>
  <si>
    <t>Fecha base para estimaciones de precios</t>
  </si>
  <si>
    <t>Perdidas netas (Curtailment)</t>
  </si>
  <si>
    <t>Perdida neta asignada al sistema por Curtailment, si así aplica</t>
  </si>
  <si>
    <t>Proyecciones financieras (Ingresos / Costos)</t>
  </si>
  <si>
    <t>Ingresos totales proyectados</t>
  </si>
  <si>
    <t>Costos totales proyectados</t>
  </si>
  <si>
    <t>Costos fijos operativos</t>
  </si>
  <si>
    <t>Operación y mantenimiento (O&amp;M )</t>
  </si>
  <si>
    <t>Cargo por Operación y mantenimiento (O&amp;M )</t>
  </si>
  <si>
    <t>Renta de propiedad y terrenos</t>
  </si>
  <si>
    <t>Cargo por Renta de propiedad y terrenos</t>
  </si>
  <si>
    <t>Contrato de servicio a largo plazo de la batería (BESS LTSA)</t>
  </si>
  <si>
    <t>Cargo por Contrato de servicio a largo plazo de la batería (BESS LTSA)</t>
  </si>
  <si>
    <t>Seguros</t>
  </si>
  <si>
    <t xml:space="preserve">Cargo por Seguros, incluir costo total estimado para tener el nivel adecuado de aseguramiento de la operación </t>
  </si>
  <si>
    <t>Consumo de energía (autoconsumo)</t>
  </si>
  <si>
    <t>Cargo por Consumo de energía (autoconsumo de la planta)</t>
  </si>
  <si>
    <t>Contrato de administración (MSA)</t>
  </si>
  <si>
    <t>Cargo por Contrato de administración (MSA)</t>
  </si>
  <si>
    <t xml:space="preserve">Servicio de seguridad </t>
  </si>
  <si>
    <t xml:space="preserve">Cargo por Servicio de seguridad </t>
  </si>
  <si>
    <t>Representación de mercado</t>
  </si>
  <si>
    <t>Cargo por Representación de mercado</t>
  </si>
  <si>
    <t xml:space="preserve">Otros costos operativos fijos </t>
  </si>
  <si>
    <t>Cargo por Otros costos operativos fijos, importante que todos los costos que no entren en las demás partidas estén incluidos en esta línea, incluyendo todos los costos de garantías que pudiesen aplicar</t>
  </si>
  <si>
    <t>Fecha base para precios costos</t>
  </si>
  <si>
    <t>Fecha base para estimaciones de costos</t>
  </si>
  <si>
    <t>Costos operativos variables</t>
  </si>
  <si>
    <t>Permisos</t>
  </si>
  <si>
    <t>Cargo por Permisos (que puede ser municipal u otros)</t>
  </si>
  <si>
    <t>Otros costos operativos variables</t>
  </si>
  <si>
    <t>Cargo por Otros costos operativos variables (en base a volumen generado/vendido)</t>
  </si>
  <si>
    <t>Cronograma de inversión del CapEx construcción</t>
  </si>
  <si>
    <t>PV</t>
  </si>
  <si>
    <t>Monto desembolsado por periodo del CapEx PV (incluyendo equipos, instalación del sistema, etc.)</t>
  </si>
  <si>
    <t>Monto desembolsado por periodo del CapEx Sistema de baterías</t>
  </si>
  <si>
    <t>Monto desembolsado por periodo del CapEx Costos de desarrollo (DevEx)</t>
  </si>
  <si>
    <t>Monto desembolsado por periodo del CapEx Interconexión</t>
  </si>
  <si>
    <t>Monto desembolsado por periodo del CapEx Intereses capitalizados</t>
  </si>
  <si>
    <t>Monto desembolsado por periodo del CapEx Otras partidas del CapEx para el periodo de construcción</t>
  </si>
  <si>
    <t>CapEx mantenimiento</t>
  </si>
  <si>
    <t>Monto desembolsado por periodo del CapEx CapEx mantenimiento, debe incluir cualquier concepto de CapEx de mantenimiento en base al periodo de vida útil propuesto</t>
  </si>
  <si>
    <t>Cronograma de amortización de la deuda</t>
  </si>
  <si>
    <t>Cronograma de amortización de la deuda, considerando el periodo subyacente del debt sizing</t>
  </si>
  <si>
    <t>Cronograma de desembolso de la deuda para construcción</t>
  </si>
  <si>
    <t xml:space="preserve">Cronograma de desembolso del equity </t>
  </si>
  <si>
    <t>Cronograma de desembolso del equity para el periodo de construcción</t>
  </si>
  <si>
    <t>Requerimientos del inversionista</t>
  </si>
  <si>
    <t>Expectativa de retorno al equity</t>
  </si>
  <si>
    <t>Horizonte de inversión objetivo (plazo de tenencia de participación sobre el activo)</t>
  </si>
  <si>
    <t xml:space="preserve">Confirmar que los supuestos de OpEx y CapEx considerados son consistentes con la vida útil asumida para el proyecto </t>
  </si>
  <si>
    <t>Sí/no</t>
  </si>
  <si>
    <t>Estimación de plazo de tenencia del activo</t>
  </si>
  <si>
    <t>Valoración sobre razonabilidad de supuestos de costos</t>
  </si>
  <si>
    <t>Manual de Llenado "Anexo N"</t>
  </si>
  <si>
    <t>- El Anexo N incluye las siguientes pestañas: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</si>
</sst>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
      <color theme="1"/>
      <name val="Arial"/>
      <family val="2"/>
    </font>
    <font>
      <i/>
      <sz val="7"/>
      <color theme="1"/>
      <name val="Arial"/>
      <family val="2"/>
    </font>
    <font>
      <i/>
      <sz val="7"/>
      <name val="Arial"/>
      <family val="2"/>
    </font>
    <font>
      <b/>
      <sz val="12"/>
      <color theme="5"/>
      <name val="Arial"/>
      <family val="2"/>
    </font>
    <font>
      <i/>
      <sz val="8"/>
      <color theme="1"/>
      <name val="Arial"/>
      <family val="2"/>
    </font>
    <font>
      <b/>
      <sz val="8"/>
      <color theme="1"/>
      <name val="Arial"/>
      <family val="2"/>
    </font>
    <font>
      <sz val="8"/>
      <name val="Arial"/>
      <family val="2"/>
    </font>
    <font>
      <u/>
      <sz val="8"/>
      <color theme="1"/>
      <name val="Arial"/>
      <family val="2"/>
    </font>
    <font>
      <b/>
      <u/>
      <sz val="8"/>
      <color theme="1"/>
      <name val="Arial"/>
      <family val="2"/>
    </font>
    <font>
      <b/>
      <sz val="8"/>
      <name val="Arial"/>
      <family val="2"/>
    </font>
    <font>
      <i/>
      <sz val="8"/>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2">
    <border>
      <left/>
      <right/>
      <top/>
      <bottom/>
      <diagonal/>
    </border>
    <border>
      <left/>
      <right/>
      <top style="thin">
        <color indexed="64"/>
      </top>
      <bottom/>
      <diagonal/>
    </border>
  </borders>
  <cellStyleXfs count="1">
    <xf numFmtId="0" fontId="0" fillId="0" borderId="0"/>
  </cellStyleXfs>
  <cellXfs count="40">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left"/>
    </xf>
    <xf numFmtId="0" fontId="1"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0" fillId="2" borderId="0" xfId="0" applyFill="1" applyAlignment="1">
      <alignment horizontal="center"/>
    </xf>
    <xf numFmtId="0" fontId="5" fillId="2" borderId="0" xfId="0" applyFont="1" applyFill="1" applyAlignment="1">
      <alignment horizontal="left"/>
    </xf>
    <xf numFmtId="0" fontId="0" fillId="2" borderId="0" xfId="0" applyFill="1" applyAlignment="1">
      <alignment horizontal="left"/>
    </xf>
    <xf numFmtId="0" fontId="0" fillId="2" borderId="0" xfId="0" applyFill="1"/>
    <xf numFmtId="0" fontId="1" fillId="2" borderId="0" xfId="0" applyFont="1" applyFill="1" applyAlignment="1">
      <alignment horizontal="center"/>
    </xf>
    <xf numFmtId="0" fontId="6" fillId="2" borderId="0" xfId="0" applyFont="1" applyFill="1" applyAlignment="1">
      <alignment horizontal="left"/>
    </xf>
    <xf numFmtId="0" fontId="0" fillId="0" borderId="0" xfId="0" quotePrefix="1" applyAlignment="1">
      <alignment horizontal="left" indent="1"/>
    </xf>
    <xf numFmtId="0" fontId="6" fillId="0" borderId="0" xfId="0" applyFont="1" applyAlignment="1">
      <alignment horizontal="left"/>
    </xf>
    <xf numFmtId="0" fontId="0" fillId="0" borderId="0" xfId="0" quotePrefix="1" applyAlignment="1">
      <alignment horizontal="left" indent="3"/>
    </xf>
    <xf numFmtId="0" fontId="7" fillId="0" borderId="0" xfId="0" applyFont="1" applyAlignment="1">
      <alignment horizontal="left"/>
    </xf>
    <xf numFmtId="0" fontId="7" fillId="0" borderId="0" xfId="0" quotePrefix="1" applyFont="1" applyAlignment="1">
      <alignment horizontal="left" indent="1"/>
    </xf>
    <xf numFmtId="0" fontId="8" fillId="0" borderId="0" xfId="0" applyFont="1" applyAlignment="1">
      <alignment horizontal="left"/>
    </xf>
    <xf numFmtId="0" fontId="9" fillId="0" borderId="0" xfId="0" applyFont="1" applyAlignment="1">
      <alignment horizontal="center"/>
    </xf>
    <xf numFmtId="0" fontId="9" fillId="3" borderId="0" xfId="0" applyFont="1" applyFill="1" applyAlignment="1">
      <alignment horizontal="left"/>
    </xf>
    <xf numFmtId="0" fontId="9" fillId="3" borderId="0" xfId="0" applyFont="1" applyFill="1" applyAlignment="1">
      <alignment horizontal="center"/>
    </xf>
    <xf numFmtId="0" fontId="9" fillId="3" borderId="0" xfId="0" applyFont="1" applyFill="1"/>
    <xf numFmtId="0" fontId="6" fillId="3" borderId="0" xfId="0" applyFont="1" applyFill="1" applyAlignment="1">
      <alignment horizontal="center"/>
    </xf>
    <xf numFmtId="0" fontId="9" fillId="0" borderId="0" xfId="0" applyFont="1"/>
    <xf numFmtId="0" fontId="6" fillId="0" borderId="0" xfId="0" applyFont="1"/>
    <xf numFmtId="0" fontId="6" fillId="0" borderId="0" xfId="0" applyFont="1" applyAlignment="1">
      <alignment horizontal="center"/>
    </xf>
    <xf numFmtId="0" fontId="6" fillId="0" borderId="1" xfId="0" applyFont="1" applyBorder="1" applyAlignment="1">
      <alignment horizontal="center"/>
    </xf>
    <xf numFmtId="0" fontId="10" fillId="0" borderId="1" xfId="0" applyFont="1" applyBorder="1" applyAlignment="1">
      <alignment horizontal="left"/>
    </xf>
    <xf numFmtId="0" fontId="9" fillId="0" borderId="1" xfId="0" applyFont="1" applyBorder="1" applyAlignment="1">
      <alignment horizontal="left"/>
    </xf>
    <xf numFmtId="0" fontId="6" fillId="0" borderId="1" xfId="0" applyFont="1" applyBorder="1"/>
    <xf numFmtId="0" fontId="2" fillId="0" borderId="1" xfId="0" applyFont="1" applyBorder="1" applyAlignment="1">
      <alignment horizontal="center"/>
    </xf>
    <xf numFmtId="0" fontId="6" fillId="0" borderId="1" xfId="0" applyFont="1" applyBorder="1" applyAlignment="1">
      <alignment horizontal="left"/>
    </xf>
    <xf numFmtId="0" fontId="10" fillId="0" borderId="0" xfId="0" applyFont="1" applyAlignment="1">
      <alignment horizontal="left"/>
    </xf>
    <xf numFmtId="0" fontId="6" fillId="0" borderId="0" xfId="0" applyFont="1" applyAlignment="1">
      <alignment horizontal="left" indent="1"/>
    </xf>
    <xf numFmtId="0" fontId="2" fillId="0" borderId="0" xfId="0" applyFont="1" applyAlignment="1">
      <alignment horizontal="center"/>
    </xf>
    <xf numFmtId="0" fontId="9" fillId="0" borderId="0" xfId="0" applyFont="1" applyAlignment="1">
      <alignment horizontal="left"/>
    </xf>
    <xf numFmtId="0" fontId="9" fillId="0" borderId="0" xfId="0" applyFont="1" applyAlignment="1">
      <alignment horizontal="left" indent="1"/>
    </xf>
    <xf numFmtId="0" fontId="6" fillId="0" borderId="0" xfId="0" applyFont="1" applyAlignment="1">
      <alignment horizontal="left"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B987\AppData\Local\Microsoft\Windows\INetCache\Content.Outlook\T1LI10KE\26.02.11%20-%20P.%20Arcadia%20Hoja%20de%20Transferencia.xlsx" TargetMode="External"/><Relationship Id="rId1" Type="http://schemas.openxmlformats.org/officeDocument/2006/relationships/externalLinkPath" Target="file:///C:\Users\2B987\AppData\Local\Microsoft\Windows\INetCache\Content.Outlook\T1LI10KE\26.02.11%20-%20P.%20Arcadia%20Hoja%20de%20Transfer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Directorio"/>
      <sheetName val="Supuestos fijos"/>
      <sheetName val="Supuestos variables"/>
      <sheetName val="Matriz de avance"/>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CFE_GobMex">
      <a:dk1>
        <a:srgbClr val="000000"/>
      </a:dk1>
      <a:lt1>
        <a:srgbClr val="FFFFFF"/>
      </a:lt1>
      <a:dk2>
        <a:srgbClr val="611232"/>
      </a:dk2>
      <a:lt2>
        <a:srgbClr val="78848A"/>
      </a:lt2>
      <a:accent1>
        <a:srgbClr val="9D2449"/>
      </a:accent1>
      <a:accent2>
        <a:srgbClr val="A57F2C"/>
      </a:accent2>
      <a:accent3>
        <a:srgbClr val="DDC9A3"/>
      </a:accent3>
      <a:accent4>
        <a:srgbClr val="98989A"/>
      </a:accent4>
      <a:accent5>
        <a:srgbClr val="13322E"/>
      </a:accent5>
      <a:accent6>
        <a:srgbClr val="BC955C"/>
      </a:accent6>
      <a:hlink>
        <a:srgbClr val="00915A"/>
      </a:hlink>
      <a:folHlink>
        <a:srgbClr val="BA3075"/>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16510-9D72-4E51-A896-4A2AF9C2EEB6}">
  <sheetPr>
    <tabColor theme="9" tint="-0.249977111117893"/>
  </sheetPr>
  <dimension ref="A1:TZ157"/>
  <sheetViews>
    <sheetView showGridLines="0" tabSelected="1" zoomScale="106" zoomScaleNormal="115" workbookViewId="0">
      <selection activeCell="D13" sqref="D13"/>
    </sheetView>
  </sheetViews>
  <sheetFormatPr baseColWidth="10" defaultColWidth="0" defaultRowHeight="10" zeroHeight="1" x14ac:dyDescent="0.2"/>
  <cols>
    <col min="1" max="2" width="1.6640625" customWidth="1"/>
    <col min="3" max="3" width="3.88671875" customWidth="1"/>
    <col min="4" max="4" width="20.88671875" customWidth="1"/>
    <col min="5" max="5" width="55.6640625" customWidth="1"/>
    <col min="6" max="6" width="2.6640625" customWidth="1"/>
    <col min="7" max="8" width="15.6640625" customWidth="1"/>
    <col min="9" max="9" width="2.6640625" customWidth="1"/>
    <col min="10" max="10" width="194.5546875" style="15" bestFit="1" customWidth="1"/>
    <col min="11" max="12" width="2.6640625" customWidth="1"/>
    <col min="13" max="13" width="2.6640625" hidden="1" customWidth="1"/>
    <col min="14" max="36" width="0" hidden="1" customWidth="1"/>
    <col min="37" max="42" width="2.6640625" hidden="1" customWidth="1"/>
    <col min="43" max="516" width="0" hidden="1" customWidth="1"/>
    <col min="517" max="517" width="2.6640625" hidden="1" customWidth="1"/>
    <col min="518" max="540" width="0" hidden="1" customWidth="1"/>
    <col min="541" max="546" width="2.6640625" hidden="1" customWidth="1"/>
    <col min="547" max="16384" width="8.6640625" hidden="1"/>
  </cols>
  <sheetData>
    <row r="1" spans="1:10" x14ac:dyDescent="0.2">
      <c r="A1" s="1"/>
      <c r="B1" s="2"/>
      <c r="C1" s="2"/>
      <c r="D1" s="3"/>
      <c r="E1" s="3"/>
      <c r="G1" s="4"/>
      <c r="H1" s="4"/>
      <c r="J1" s="5"/>
    </row>
    <row r="2" spans="1:10" ht="15.5" x14ac:dyDescent="0.35">
      <c r="A2" s="2"/>
      <c r="B2" s="2"/>
      <c r="C2" s="6" t="s">
        <v>254</v>
      </c>
      <c r="D2" s="3"/>
      <c r="E2" s="3"/>
      <c r="G2" s="4"/>
      <c r="H2" s="4"/>
      <c r="J2" s="5"/>
    </row>
    <row r="3" spans="1:10" x14ac:dyDescent="0.2">
      <c r="A3" s="2"/>
      <c r="B3" s="2"/>
      <c r="C3" s="7"/>
      <c r="D3" s="3"/>
      <c r="E3" s="3"/>
      <c r="G3" s="4"/>
      <c r="H3" s="4"/>
      <c r="J3" s="5"/>
    </row>
    <row r="4" spans="1:10" ht="10.5" customHeight="1" x14ac:dyDescent="0.2">
      <c r="A4" s="2"/>
      <c r="B4" s="2"/>
      <c r="C4" s="2"/>
      <c r="D4" s="3"/>
      <c r="E4" s="3"/>
      <c r="G4" s="4"/>
      <c r="H4" s="4"/>
      <c r="J4" s="5"/>
    </row>
    <row r="5" spans="1:10" ht="10.5" x14ac:dyDescent="0.25">
      <c r="A5" s="2"/>
      <c r="B5" s="2"/>
      <c r="C5" s="8"/>
      <c r="D5" s="9" t="s">
        <v>0</v>
      </c>
      <c r="E5" s="10"/>
      <c r="F5" s="11"/>
      <c r="G5" s="12"/>
      <c r="H5" s="12"/>
      <c r="I5" s="11"/>
      <c r="J5" s="13"/>
    </row>
    <row r="6" spans="1:10" x14ac:dyDescent="0.2">
      <c r="A6" s="2"/>
      <c r="B6" s="2"/>
      <c r="C6" s="2"/>
      <c r="D6" s="14" t="s">
        <v>255</v>
      </c>
      <c r="E6" s="3"/>
      <c r="G6" s="4"/>
      <c r="H6" s="4"/>
    </row>
    <row r="7" spans="1:10" x14ac:dyDescent="0.2">
      <c r="A7" s="2"/>
      <c r="B7" s="2"/>
      <c r="C7" s="2"/>
      <c r="D7" s="16" t="s">
        <v>1</v>
      </c>
      <c r="E7" s="3"/>
      <c r="G7" s="4"/>
      <c r="H7" s="4"/>
    </row>
    <row r="8" spans="1:10" x14ac:dyDescent="0.2">
      <c r="A8" s="2"/>
      <c r="B8" s="2"/>
      <c r="C8" s="2"/>
      <c r="D8" s="16" t="s">
        <v>2</v>
      </c>
      <c r="E8" s="3"/>
      <c r="G8" s="4"/>
      <c r="H8" s="4"/>
    </row>
    <row r="9" spans="1:10" x14ac:dyDescent="0.2">
      <c r="A9" s="2"/>
      <c r="B9" s="2"/>
      <c r="C9" s="2"/>
      <c r="D9" s="16" t="s">
        <v>3</v>
      </c>
      <c r="E9" s="3"/>
      <c r="G9" s="4"/>
      <c r="H9" s="4"/>
    </row>
    <row r="10" spans="1:10" x14ac:dyDescent="0.2">
      <c r="A10" s="2"/>
      <c r="B10" s="2"/>
      <c r="C10" s="2"/>
      <c r="D10" s="14" t="s">
        <v>4</v>
      </c>
      <c r="E10" s="3"/>
      <c r="G10" s="4"/>
      <c r="H10" s="4"/>
    </row>
    <row r="11" spans="1:10" x14ac:dyDescent="0.2">
      <c r="A11" s="2"/>
      <c r="B11" s="2"/>
      <c r="C11" s="2"/>
      <c r="D11" s="16" t="s">
        <v>5</v>
      </c>
      <c r="E11" s="3"/>
      <c r="G11" s="4"/>
      <c r="H11" s="4"/>
    </row>
    <row r="12" spans="1:10" x14ac:dyDescent="0.2">
      <c r="A12" s="2"/>
      <c r="B12" s="2"/>
      <c r="C12" s="2"/>
      <c r="D12" s="16" t="s">
        <v>6</v>
      </c>
      <c r="E12" s="3"/>
      <c r="G12" s="4"/>
      <c r="H12" s="4"/>
    </row>
    <row r="13" spans="1:10" x14ac:dyDescent="0.2">
      <c r="A13" s="2"/>
      <c r="B13" s="2"/>
      <c r="C13" s="2"/>
      <c r="D13" s="16" t="s">
        <v>7</v>
      </c>
      <c r="E13" s="3"/>
      <c r="G13" s="4"/>
      <c r="H13" s="4"/>
    </row>
    <row r="14" spans="1:10" x14ac:dyDescent="0.2">
      <c r="A14" s="2"/>
      <c r="B14" s="2"/>
      <c r="C14" s="2"/>
      <c r="D14" s="14" t="s">
        <v>8</v>
      </c>
      <c r="E14" s="3"/>
      <c r="G14" s="4"/>
      <c r="H14" s="4"/>
    </row>
    <row r="15" spans="1:10" x14ac:dyDescent="0.2">
      <c r="A15" s="2"/>
      <c r="B15" s="2"/>
      <c r="C15" s="2"/>
      <c r="D15" s="16"/>
      <c r="E15" s="3"/>
      <c r="G15" s="4"/>
      <c r="H15" s="4"/>
    </row>
    <row r="16" spans="1:10" x14ac:dyDescent="0.2">
      <c r="A16" s="2"/>
      <c r="B16" s="2"/>
      <c r="C16" s="2"/>
      <c r="D16" s="17" t="s">
        <v>9</v>
      </c>
      <c r="E16" s="3"/>
      <c r="G16" s="4"/>
      <c r="H16" s="4"/>
    </row>
    <row r="17" spans="1:8" x14ac:dyDescent="0.2">
      <c r="A17" s="2"/>
      <c r="B17" s="2"/>
      <c r="C17" s="2"/>
      <c r="D17" s="14" t="s">
        <v>10</v>
      </c>
      <c r="E17" s="3"/>
      <c r="G17" s="4"/>
      <c r="H17" s="4"/>
    </row>
    <row r="18" spans="1:8" x14ac:dyDescent="0.2">
      <c r="A18" s="2"/>
      <c r="B18" s="2"/>
      <c r="C18" s="2"/>
      <c r="D18" s="14"/>
      <c r="E18" s="3"/>
      <c r="G18" s="4"/>
      <c r="H18" s="4"/>
    </row>
    <row r="19" spans="1:8" x14ac:dyDescent="0.2">
      <c r="A19" s="2"/>
      <c r="B19" s="2"/>
      <c r="C19" s="2"/>
      <c r="D19" s="18" t="s">
        <v>11</v>
      </c>
      <c r="E19" s="3"/>
      <c r="G19" s="4"/>
      <c r="H19" s="4"/>
    </row>
    <row r="20" spans="1:8" x14ac:dyDescent="0.2">
      <c r="A20" s="2"/>
      <c r="B20" s="2"/>
      <c r="C20" s="2"/>
      <c r="D20" s="16" t="s">
        <v>12</v>
      </c>
      <c r="E20" s="3"/>
      <c r="G20" s="4"/>
      <c r="H20" s="4"/>
    </row>
    <row r="21" spans="1:8" x14ac:dyDescent="0.2">
      <c r="A21" s="2"/>
      <c r="B21" s="2"/>
      <c r="C21" s="2"/>
      <c r="D21" s="16" t="s">
        <v>13</v>
      </c>
      <c r="E21" s="3"/>
      <c r="G21" s="4"/>
      <c r="H21" s="4"/>
    </row>
    <row r="22" spans="1:8" x14ac:dyDescent="0.2">
      <c r="A22" s="2"/>
      <c r="B22" s="2"/>
      <c r="C22" s="2"/>
      <c r="D22" s="16" t="s">
        <v>14</v>
      </c>
      <c r="E22" s="3"/>
      <c r="G22" s="4"/>
      <c r="H22" s="4"/>
    </row>
    <row r="23" spans="1:8" x14ac:dyDescent="0.2">
      <c r="A23" s="2"/>
      <c r="B23" s="2"/>
      <c r="C23" s="2"/>
      <c r="D23" s="16" t="s">
        <v>15</v>
      </c>
      <c r="E23" s="3"/>
      <c r="G23" s="4"/>
      <c r="H23" s="4"/>
    </row>
    <row r="24" spans="1:8" x14ac:dyDescent="0.2">
      <c r="A24" s="2"/>
      <c r="B24" s="2"/>
      <c r="C24" s="2"/>
      <c r="D24" s="16" t="s">
        <v>16</v>
      </c>
      <c r="E24" s="3"/>
      <c r="G24" s="4"/>
      <c r="H24" s="4"/>
    </row>
    <row r="25" spans="1:8" x14ac:dyDescent="0.2">
      <c r="A25" s="2"/>
      <c r="B25" s="2"/>
      <c r="C25" s="2"/>
      <c r="D25" s="3"/>
      <c r="E25" s="3"/>
      <c r="G25" s="4"/>
      <c r="H25" s="4"/>
    </row>
    <row r="26" spans="1:8" x14ac:dyDescent="0.2">
      <c r="A26" s="2"/>
      <c r="B26" s="2"/>
      <c r="C26" s="2"/>
      <c r="D26" s="18" t="s">
        <v>17</v>
      </c>
      <c r="E26" s="3"/>
      <c r="G26" s="4"/>
      <c r="H26" s="4"/>
    </row>
    <row r="27" spans="1:8" x14ac:dyDescent="0.2">
      <c r="A27" s="2"/>
      <c r="B27" s="2"/>
      <c r="C27" s="2"/>
      <c r="D27" s="16" t="s">
        <v>18</v>
      </c>
      <c r="E27" s="3"/>
      <c r="G27" s="4"/>
      <c r="H27" s="4"/>
    </row>
    <row r="28" spans="1:8" x14ac:dyDescent="0.2">
      <c r="A28" s="2"/>
      <c r="B28" s="2"/>
      <c r="C28" s="2"/>
      <c r="D28" s="16" t="s">
        <v>19</v>
      </c>
      <c r="E28" s="3"/>
      <c r="G28" s="4"/>
      <c r="H28" s="4"/>
    </row>
    <row r="29" spans="1:8" x14ac:dyDescent="0.2">
      <c r="A29" s="2"/>
      <c r="B29" s="2"/>
      <c r="C29" s="2"/>
      <c r="D29" s="16" t="s">
        <v>20</v>
      </c>
      <c r="E29" s="3"/>
      <c r="G29" s="4"/>
      <c r="H29" s="4"/>
    </row>
    <row r="30" spans="1:8" x14ac:dyDescent="0.2">
      <c r="A30" s="2"/>
      <c r="B30" s="2"/>
      <c r="C30" s="2"/>
      <c r="D30" s="16" t="s">
        <v>21</v>
      </c>
      <c r="E30" s="3"/>
      <c r="G30" s="4"/>
      <c r="H30" s="4"/>
    </row>
    <row r="31" spans="1:8" x14ac:dyDescent="0.2">
      <c r="A31" s="2"/>
      <c r="B31" s="2"/>
      <c r="C31" s="2"/>
      <c r="D31" s="16" t="s">
        <v>22</v>
      </c>
      <c r="E31" s="3"/>
      <c r="G31" s="4"/>
      <c r="H31" s="4"/>
    </row>
    <row r="32" spans="1:8" x14ac:dyDescent="0.2">
      <c r="A32" s="2"/>
      <c r="B32" s="2"/>
      <c r="C32" s="2"/>
      <c r="D32" s="3"/>
      <c r="E32" s="3"/>
      <c r="G32" s="4"/>
      <c r="H32" s="4"/>
    </row>
    <row r="33" spans="1:11" ht="10.5" x14ac:dyDescent="0.25">
      <c r="A33" s="2"/>
      <c r="B33" s="2"/>
      <c r="C33" s="2"/>
      <c r="D33" s="19" t="s">
        <v>23</v>
      </c>
      <c r="E33" s="3"/>
      <c r="G33" s="4"/>
      <c r="H33" s="4"/>
    </row>
    <row r="34" spans="1:11" x14ac:dyDescent="0.2">
      <c r="A34" s="2"/>
      <c r="B34" s="2"/>
      <c r="C34" s="2"/>
      <c r="D34" s="14" t="s">
        <v>24</v>
      </c>
      <c r="E34" s="3"/>
      <c r="G34" s="4"/>
      <c r="H34" s="4"/>
    </row>
    <row r="35" spans="1:11" x14ac:dyDescent="0.2">
      <c r="A35" s="2"/>
      <c r="B35" s="2"/>
      <c r="C35" s="2"/>
      <c r="D35" s="14" t="s">
        <v>25</v>
      </c>
      <c r="E35" s="3"/>
      <c r="G35" s="4"/>
      <c r="H35" s="4"/>
    </row>
    <row r="36" spans="1:11" x14ac:dyDescent="0.2">
      <c r="A36" s="2"/>
      <c r="B36" s="2"/>
      <c r="C36" s="2"/>
      <c r="D36" s="14" t="s">
        <v>26</v>
      </c>
      <c r="E36" s="3"/>
      <c r="G36" s="4"/>
      <c r="H36" s="4"/>
    </row>
    <row r="37" spans="1:11" x14ac:dyDescent="0.2">
      <c r="A37" s="2"/>
      <c r="B37" s="2"/>
      <c r="C37" s="2"/>
      <c r="D37" s="3"/>
      <c r="E37" s="3"/>
      <c r="G37" s="4"/>
      <c r="H37" s="4"/>
    </row>
    <row r="38" spans="1:11" ht="10.5" x14ac:dyDescent="0.25">
      <c r="A38" s="2"/>
      <c r="B38" s="2"/>
      <c r="C38" s="8"/>
      <c r="D38" s="9" t="s">
        <v>27</v>
      </c>
      <c r="E38" s="10"/>
      <c r="F38" s="11"/>
      <c r="G38" s="12"/>
      <c r="H38" s="12"/>
      <c r="I38" s="11"/>
      <c r="J38" s="13"/>
    </row>
    <row r="39" spans="1:11" x14ac:dyDescent="0.2">
      <c r="A39" s="2"/>
      <c r="B39" s="2"/>
      <c r="C39" s="2"/>
      <c r="D39" s="3"/>
      <c r="E39" s="3"/>
      <c r="G39" s="4"/>
      <c r="H39" s="4"/>
    </row>
    <row r="40" spans="1:11" s="26" customFormat="1" ht="10.5" x14ac:dyDescent="0.25">
      <c r="A40" s="20"/>
      <c r="B40" s="20"/>
      <c r="C40" s="21" t="s">
        <v>28</v>
      </c>
      <c r="D40" s="21" t="s">
        <v>29</v>
      </c>
      <c r="E40" s="22" t="s">
        <v>30</v>
      </c>
      <c r="F40" s="23"/>
      <c r="G40" s="22" t="s">
        <v>31</v>
      </c>
      <c r="H40" s="22" t="s">
        <v>32</v>
      </c>
      <c r="I40" s="23"/>
      <c r="J40" s="24" t="s">
        <v>33</v>
      </c>
      <c r="K40" s="25"/>
    </row>
    <row r="41" spans="1:11" s="26" customFormat="1" ht="9.9" customHeight="1" x14ac:dyDescent="0.25">
      <c r="A41" s="27"/>
      <c r="B41" s="27"/>
      <c r="C41" s="28"/>
      <c r="D41" s="29"/>
      <c r="E41" s="30" t="s">
        <v>34</v>
      </c>
      <c r="F41" s="31"/>
      <c r="G41" s="32"/>
      <c r="H41" s="32"/>
      <c r="I41" s="31"/>
      <c r="J41" s="33"/>
    </row>
    <row r="42" spans="1:11" s="26" customFormat="1" ht="9.9" customHeight="1" x14ac:dyDescent="0.2">
      <c r="A42" s="27"/>
      <c r="B42" s="27"/>
      <c r="C42" s="27">
        <f>MAX($C$40:C41)+1</f>
        <v>1</v>
      </c>
      <c r="D42" s="34" t="s">
        <v>35</v>
      </c>
      <c r="E42" s="35" t="s">
        <v>36</v>
      </c>
      <c r="G42" s="36" t="s">
        <v>37</v>
      </c>
      <c r="H42" s="36">
        <v>10</v>
      </c>
      <c r="J42" s="15" t="s">
        <v>38</v>
      </c>
    </row>
    <row r="43" spans="1:11" s="26" customFormat="1" ht="9.9" customHeight="1" x14ac:dyDescent="0.25">
      <c r="A43" s="27"/>
      <c r="B43" s="27"/>
      <c r="C43" s="27"/>
      <c r="D43" s="34"/>
      <c r="E43" s="37" t="s">
        <v>39</v>
      </c>
      <c r="G43" s="36"/>
      <c r="H43" s="36"/>
      <c r="J43" s="15"/>
    </row>
    <row r="44" spans="1:11" s="26" customFormat="1" ht="9.9" customHeight="1" x14ac:dyDescent="0.2">
      <c r="A44" s="27"/>
      <c r="B44" s="27"/>
      <c r="C44" s="27">
        <f>MAX($C$40:C43)+1</f>
        <v>2</v>
      </c>
      <c r="D44" s="34" t="s">
        <v>35</v>
      </c>
      <c r="E44" s="35" t="s">
        <v>40</v>
      </c>
      <c r="G44" s="36" t="s">
        <v>41</v>
      </c>
      <c r="H44" s="36">
        <v>14</v>
      </c>
      <c r="J44" s="15" t="s">
        <v>42</v>
      </c>
    </row>
    <row r="45" spans="1:11" s="26" customFormat="1" ht="9.9" customHeight="1" x14ac:dyDescent="0.2">
      <c r="A45" s="27"/>
      <c r="B45" s="27"/>
      <c r="C45" s="27">
        <f>MAX($C$40:C44)+1</f>
        <v>3</v>
      </c>
      <c r="D45" s="34" t="s">
        <v>35</v>
      </c>
      <c r="E45" s="35" t="s">
        <v>43</v>
      </c>
      <c r="G45" s="36" t="s">
        <v>44</v>
      </c>
      <c r="H45" s="36">
        <v>15</v>
      </c>
      <c r="J45" s="15" t="s">
        <v>45</v>
      </c>
    </row>
    <row r="46" spans="1:11" s="26" customFormat="1" ht="9.9" customHeight="1" x14ac:dyDescent="0.2">
      <c r="A46" s="27"/>
      <c r="B46" s="27"/>
      <c r="C46" s="27">
        <f>MAX($C$40:C45)+1</f>
        <v>4</v>
      </c>
      <c r="D46" s="34" t="s">
        <v>35</v>
      </c>
      <c r="E46" s="35" t="s">
        <v>46</v>
      </c>
      <c r="G46" s="36" t="s">
        <v>41</v>
      </c>
      <c r="H46" s="36">
        <v>16</v>
      </c>
      <c r="J46" s="15" t="s">
        <v>47</v>
      </c>
    </row>
    <row r="47" spans="1:11" s="26" customFormat="1" ht="9.9" customHeight="1" x14ac:dyDescent="0.25">
      <c r="A47" s="27"/>
      <c r="B47" s="27"/>
      <c r="C47" s="27"/>
      <c r="D47" s="34"/>
      <c r="E47" s="37" t="s">
        <v>48</v>
      </c>
      <c r="G47" s="36"/>
      <c r="H47" s="36"/>
      <c r="J47" s="15"/>
    </row>
    <row r="48" spans="1:11" s="26" customFormat="1" ht="9.9" customHeight="1" x14ac:dyDescent="0.2">
      <c r="A48" s="27"/>
      <c r="B48" s="27"/>
      <c r="C48" s="27">
        <f>MAX($C$40:C47)+1</f>
        <v>5</v>
      </c>
      <c r="D48" s="34" t="s">
        <v>35</v>
      </c>
      <c r="E48" s="35" t="s">
        <v>49</v>
      </c>
      <c r="G48" s="36" t="s">
        <v>50</v>
      </c>
      <c r="H48" s="36">
        <v>22</v>
      </c>
      <c r="J48" s="15" t="s">
        <v>51</v>
      </c>
    </row>
    <row r="49" spans="1:10" s="26" customFormat="1" ht="9.9" customHeight="1" x14ac:dyDescent="0.2">
      <c r="A49" s="27"/>
      <c r="B49" s="27"/>
      <c r="C49" s="27">
        <f>MAX($C$40:C48)+1</f>
        <v>6</v>
      </c>
      <c r="D49" s="34" t="s">
        <v>35</v>
      </c>
      <c r="E49" s="35" t="s">
        <v>52</v>
      </c>
      <c r="G49" s="36" t="s">
        <v>53</v>
      </c>
      <c r="H49" s="36">
        <v>24</v>
      </c>
      <c r="J49" s="15" t="s">
        <v>54</v>
      </c>
    </row>
    <row r="50" spans="1:10" s="26" customFormat="1" ht="9.9" customHeight="1" x14ac:dyDescent="0.2">
      <c r="A50" s="27"/>
      <c r="B50" s="27"/>
      <c r="C50" s="27">
        <f>MAX($C$40:C49)+1</f>
        <v>7</v>
      </c>
      <c r="D50" s="34" t="s">
        <v>35</v>
      </c>
      <c r="E50" s="35" t="s">
        <v>55</v>
      </c>
      <c r="G50" s="36" t="s">
        <v>56</v>
      </c>
      <c r="H50" s="36">
        <v>25</v>
      </c>
      <c r="J50" s="15" t="s">
        <v>57</v>
      </c>
    </row>
    <row r="51" spans="1:10" s="26" customFormat="1" ht="9.9" customHeight="1" x14ac:dyDescent="0.2">
      <c r="A51" s="27"/>
      <c r="B51" s="27"/>
      <c r="C51" s="27">
        <f>MAX($C$40:C50)+1</f>
        <v>8</v>
      </c>
      <c r="D51" s="34" t="s">
        <v>35</v>
      </c>
      <c r="E51" s="35" t="s">
        <v>58</v>
      </c>
      <c r="G51" s="36" t="s">
        <v>59</v>
      </c>
      <c r="H51" s="36">
        <v>26</v>
      </c>
      <c r="J51" s="15" t="s">
        <v>60</v>
      </c>
    </row>
    <row r="52" spans="1:10" s="26" customFormat="1" ht="9.9" customHeight="1" x14ac:dyDescent="0.2">
      <c r="A52" s="27"/>
      <c r="B52" s="27"/>
      <c r="C52" s="27">
        <f>MAX($C$40:C51)+1</f>
        <v>9</v>
      </c>
      <c r="D52" s="34" t="s">
        <v>35</v>
      </c>
      <c r="E52" s="35" t="s">
        <v>61</v>
      </c>
      <c r="G52" s="36" t="s">
        <v>28</v>
      </c>
      <c r="H52" s="36">
        <v>28</v>
      </c>
      <c r="J52" s="15" t="s">
        <v>62</v>
      </c>
    </row>
    <row r="53" spans="1:10" s="26" customFormat="1" ht="9.9" customHeight="1" x14ac:dyDescent="0.2">
      <c r="A53" s="27"/>
      <c r="B53" s="27"/>
      <c r="C53" s="27">
        <f>MAX($C$40:C52)+1</f>
        <v>10</v>
      </c>
      <c r="D53" s="34" t="s">
        <v>35</v>
      </c>
      <c r="E53" s="35" t="s">
        <v>63</v>
      </c>
      <c r="G53" s="36" t="s">
        <v>37</v>
      </c>
      <c r="H53" s="36">
        <v>30</v>
      </c>
      <c r="J53" s="15" t="s">
        <v>64</v>
      </c>
    </row>
    <row r="54" spans="1:10" s="26" customFormat="1" ht="9.9" customHeight="1" x14ac:dyDescent="0.2">
      <c r="A54" s="27"/>
      <c r="B54" s="27"/>
      <c r="C54" s="27">
        <f>MAX($C$40:C53)+1</f>
        <v>11</v>
      </c>
      <c r="D54" s="34" t="s">
        <v>35</v>
      </c>
      <c r="E54" s="35" t="s">
        <v>65</v>
      </c>
      <c r="G54" s="36" t="s">
        <v>37</v>
      </c>
      <c r="H54" s="36">
        <v>31</v>
      </c>
      <c r="J54" s="15" t="s">
        <v>66</v>
      </c>
    </row>
    <row r="55" spans="1:10" s="26" customFormat="1" ht="9.9" customHeight="1" x14ac:dyDescent="0.25">
      <c r="A55" s="27"/>
      <c r="B55" s="27"/>
      <c r="C55" s="27"/>
      <c r="D55" s="34"/>
      <c r="E55" s="38" t="s">
        <v>67</v>
      </c>
      <c r="G55" s="36"/>
      <c r="H55" s="36"/>
      <c r="J55" s="15"/>
    </row>
    <row r="56" spans="1:10" s="26" customFormat="1" ht="9.9" customHeight="1" x14ac:dyDescent="0.2">
      <c r="A56" s="27"/>
      <c r="B56" s="27"/>
      <c r="C56" s="27">
        <f>MAX($C$40:C55)+1</f>
        <v>12</v>
      </c>
      <c r="D56" s="34" t="s">
        <v>35</v>
      </c>
      <c r="E56" s="39" t="s">
        <v>68</v>
      </c>
      <c r="G56" s="36" t="s">
        <v>37</v>
      </c>
      <c r="H56" s="36">
        <v>34</v>
      </c>
      <c r="J56" s="15" t="s">
        <v>69</v>
      </c>
    </row>
    <row r="57" spans="1:10" s="26" customFormat="1" ht="9.9" customHeight="1" x14ac:dyDescent="0.2">
      <c r="A57" s="27"/>
      <c r="B57" s="27"/>
      <c r="C57" s="27">
        <f>MAX($C$40:C56)+1</f>
        <v>13</v>
      </c>
      <c r="D57" s="34" t="s">
        <v>35</v>
      </c>
      <c r="E57" s="39" t="s">
        <v>70</v>
      </c>
      <c r="G57" s="36" t="s">
        <v>37</v>
      </c>
      <c r="H57" s="36">
        <v>35</v>
      </c>
      <c r="J57" s="15" t="s">
        <v>71</v>
      </c>
    </row>
    <row r="58" spans="1:10" s="26" customFormat="1" ht="9.9" customHeight="1" x14ac:dyDescent="0.2">
      <c r="A58" s="27"/>
      <c r="B58" s="27"/>
      <c r="C58" s="27">
        <f>MAX($C$40:C57)+1</f>
        <v>14</v>
      </c>
      <c r="D58" s="34" t="s">
        <v>35</v>
      </c>
      <c r="E58" s="39" t="s">
        <v>72</v>
      </c>
      <c r="G58" s="36" t="s">
        <v>73</v>
      </c>
      <c r="H58" s="36">
        <v>37</v>
      </c>
      <c r="J58" s="15" t="s">
        <v>74</v>
      </c>
    </row>
    <row r="59" spans="1:10" s="26" customFormat="1" ht="9.9" customHeight="1" x14ac:dyDescent="0.2">
      <c r="A59" s="27"/>
      <c r="B59" s="27"/>
      <c r="C59" s="27">
        <f>MAX($C$40:C58)+1</f>
        <v>15</v>
      </c>
      <c r="D59" s="34" t="s">
        <v>35</v>
      </c>
      <c r="E59" s="39" t="s">
        <v>75</v>
      </c>
      <c r="G59" s="36" t="s">
        <v>73</v>
      </c>
      <c r="H59" s="36">
        <v>38</v>
      </c>
      <c r="J59" s="15" t="s">
        <v>76</v>
      </c>
    </row>
    <row r="60" spans="1:10" s="26" customFormat="1" ht="9.9" customHeight="1" x14ac:dyDescent="0.2">
      <c r="A60" s="27"/>
      <c r="B60" s="27"/>
      <c r="C60" s="27">
        <f>MAX($C$40:C59)+1</f>
        <v>16</v>
      </c>
      <c r="D60" s="34" t="s">
        <v>35</v>
      </c>
      <c r="E60" s="35" t="s">
        <v>77</v>
      </c>
      <c r="G60" s="36" t="s">
        <v>37</v>
      </c>
      <c r="H60" s="36" t="s">
        <v>78</v>
      </c>
      <c r="J60" s="15" t="s">
        <v>79</v>
      </c>
    </row>
    <row r="61" spans="1:10" s="26" customFormat="1" ht="9.9" customHeight="1" x14ac:dyDescent="0.25">
      <c r="A61" s="27"/>
      <c r="B61" s="27"/>
      <c r="C61" s="27"/>
      <c r="D61" s="34"/>
      <c r="E61" s="37" t="s">
        <v>80</v>
      </c>
      <c r="G61" s="36"/>
      <c r="H61" s="36"/>
      <c r="J61" s="15"/>
    </row>
    <row r="62" spans="1:10" s="26" customFormat="1" ht="9.9" customHeight="1" x14ac:dyDescent="0.2">
      <c r="A62" s="27"/>
      <c r="B62" s="27"/>
      <c r="C62" s="27">
        <f>MAX($C$40:C61)+1</f>
        <v>17</v>
      </c>
      <c r="D62" s="34" t="s">
        <v>35</v>
      </c>
      <c r="E62" s="35" t="s">
        <v>81</v>
      </c>
      <c r="G62" s="36" t="s">
        <v>82</v>
      </c>
      <c r="H62" s="36">
        <v>56</v>
      </c>
      <c r="J62" s="15" t="s">
        <v>83</v>
      </c>
    </row>
    <row r="63" spans="1:10" s="26" customFormat="1" ht="9.9" customHeight="1" x14ac:dyDescent="0.2">
      <c r="A63" s="27"/>
      <c r="B63" s="27"/>
      <c r="C63" s="27">
        <f>MAX($C$40:C62)+1</f>
        <v>18</v>
      </c>
      <c r="D63" s="34" t="s">
        <v>35</v>
      </c>
      <c r="E63" s="35" t="s">
        <v>84</v>
      </c>
      <c r="G63" s="36" t="s">
        <v>85</v>
      </c>
      <c r="H63" s="36">
        <v>57</v>
      </c>
      <c r="J63" s="15" t="s">
        <v>86</v>
      </c>
    </row>
    <row r="64" spans="1:10" s="26" customFormat="1" ht="9.9" customHeight="1" x14ac:dyDescent="0.2">
      <c r="A64" s="27"/>
      <c r="B64" s="27"/>
      <c r="C64" s="27">
        <f>MAX($C$40:C63)+1</f>
        <v>19</v>
      </c>
      <c r="D64" s="34" t="s">
        <v>35</v>
      </c>
      <c r="E64" s="35" t="s">
        <v>87</v>
      </c>
      <c r="G64" s="36" t="s">
        <v>88</v>
      </c>
      <c r="H64" s="36">
        <v>58</v>
      </c>
      <c r="J64" s="15" t="s">
        <v>89</v>
      </c>
    </row>
    <row r="65" spans="1:10" s="26" customFormat="1" ht="9.9" customHeight="1" x14ac:dyDescent="0.2">
      <c r="A65" s="27"/>
      <c r="B65" s="27"/>
      <c r="C65" s="27">
        <f>MAX($C$40:C64)+1</f>
        <v>20</v>
      </c>
      <c r="D65" s="34" t="s">
        <v>35</v>
      </c>
      <c r="E65" s="35" t="s">
        <v>90</v>
      </c>
      <c r="G65" s="36" t="s">
        <v>37</v>
      </c>
      <c r="H65" s="36">
        <v>60</v>
      </c>
      <c r="J65" s="15" t="s">
        <v>91</v>
      </c>
    </row>
    <row r="66" spans="1:10" s="26" customFormat="1" ht="9.9" customHeight="1" x14ac:dyDescent="0.2">
      <c r="A66" s="27"/>
      <c r="B66" s="27"/>
      <c r="C66" s="27">
        <f>MAX($C$40:C65)+1</f>
        <v>21</v>
      </c>
      <c r="D66" s="34" t="s">
        <v>35</v>
      </c>
      <c r="E66" s="35" t="s">
        <v>63</v>
      </c>
      <c r="G66" s="36" t="s">
        <v>37</v>
      </c>
      <c r="H66" s="36">
        <v>61</v>
      </c>
      <c r="J66" s="15" t="s">
        <v>92</v>
      </c>
    </row>
    <row r="67" spans="1:10" s="26" customFormat="1" ht="9.9" customHeight="1" x14ac:dyDescent="0.2">
      <c r="A67" s="27"/>
      <c r="B67" s="27"/>
      <c r="C67" s="27">
        <f>MAX($C$40:C66)+1</f>
        <v>22</v>
      </c>
      <c r="D67" s="34" t="s">
        <v>35</v>
      </c>
      <c r="E67" s="35" t="s">
        <v>93</v>
      </c>
      <c r="G67" s="36" t="s">
        <v>59</v>
      </c>
      <c r="H67" s="36">
        <v>63</v>
      </c>
      <c r="J67" s="15" t="s">
        <v>94</v>
      </c>
    </row>
    <row r="68" spans="1:10" s="26" customFormat="1" ht="9.9" customHeight="1" x14ac:dyDescent="0.2">
      <c r="A68" s="27"/>
      <c r="B68" s="27"/>
      <c r="C68" s="27">
        <f>MAX($C$40:C67)+1</f>
        <v>23</v>
      </c>
      <c r="D68" s="34" t="s">
        <v>35</v>
      </c>
      <c r="E68" s="35" t="s">
        <v>65</v>
      </c>
      <c r="G68" s="36" t="s">
        <v>37</v>
      </c>
      <c r="H68" s="36">
        <v>65</v>
      </c>
      <c r="J68" s="15" t="s">
        <v>95</v>
      </c>
    </row>
    <row r="69" spans="1:10" s="26" customFormat="1" ht="9.9" customHeight="1" x14ac:dyDescent="0.25">
      <c r="A69" s="27"/>
      <c r="B69" s="27"/>
      <c r="C69" s="27"/>
      <c r="D69" s="34"/>
      <c r="E69" s="37" t="s">
        <v>96</v>
      </c>
      <c r="G69" s="36"/>
      <c r="H69" s="36"/>
      <c r="J69" s="15"/>
    </row>
    <row r="70" spans="1:10" s="26" customFormat="1" ht="9.9" customHeight="1" x14ac:dyDescent="0.2">
      <c r="A70" s="27"/>
      <c r="B70" s="27"/>
      <c r="C70" s="27">
        <f>MAX($C$40:C69)+1</f>
        <v>24</v>
      </c>
      <c r="D70" s="34" t="s">
        <v>35</v>
      </c>
      <c r="E70" s="35" t="s">
        <v>97</v>
      </c>
      <c r="G70" s="36" t="s">
        <v>41</v>
      </c>
      <c r="H70" s="36">
        <v>71</v>
      </c>
      <c r="J70" s="15" t="s">
        <v>98</v>
      </c>
    </row>
    <row r="71" spans="1:10" s="26" customFormat="1" ht="9.9" customHeight="1" x14ac:dyDescent="0.2">
      <c r="A71" s="27"/>
      <c r="B71" s="27"/>
      <c r="C71" s="27">
        <f>MAX($C$40:C70)+1</f>
        <v>25</v>
      </c>
      <c r="D71" s="34" t="s">
        <v>35</v>
      </c>
      <c r="E71" s="35" t="s">
        <v>99</v>
      </c>
      <c r="G71" s="36" t="s">
        <v>100</v>
      </c>
      <c r="H71" s="36">
        <v>72</v>
      </c>
      <c r="J71" s="15" t="s">
        <v>101</v>
      </c>
    </row>
    <row r="72" spans="1:10" s="26" customFormat="1" ht="9.9" customHeight="1" x14ac:dyDescent="0.2">
      <c r="A72" s="27"/>
      <c r="B72" s="27"/>
      <c r="C72" s="27">
        <f>MAX($C$40:C71)+1</f>
        <v>26</v>
      </c>
      <c r="D72" s="34" t="s">
        <v>35</v>
      </c>
      <c r="E72" s="35" t="s">
        <v>102</v>
      </c>
      <c r="G72" s="36" t="s">
        <v>103</v>
      </c>
      <c r="H72" s="36">
        <v>73</v>
      </c>
      <c r="J72" s="15" t="s">
        <v>104</v>
      </c>
    </row>
    <row r="73" spans="1:10" s="26" customFormat="1" ht="9.9" customHeight="1" x14ac:dyDescent="0.2">
      <c r="A73" s="27"/>
      <c r="B73" s="27"/>
      <c r="C73" s="27">
        <f>MAX($C$40:C72)+1</f>
        <v>27</v>
      </c>
      <c r="D73" s="34" t="s">
        <v>35</v>
      </c>
      <c r="E73" s="35" t="s">
        <v>105</v>
      </c>
      <c r="G73" s="36" t="s">
        <v>103</v>
      </c>
      <c r="H73" s="36">
        <v>74</v>
      </c>
      <c r="J73" s="15" t="s">
        <v>106</v>
      </c>
    </row>
    <row r="74" spans="1:10" s="26" customFormat="1" ht="9.9" customHeight="1" x14ac:dyDescent="0.2">
      <c r="A74" s="27"/>
      <c r="B74" s="27"/>
      <c r="C74" s="27">
        <f>MAX($C$40:C73)+1</f>
        <v>28</v>
      </c>
      <c r="D74" s="34" t="s">
        <v>35</v>
      </c>
      <c r="E74" s="35" t="s">
        <v>107</v>
      </c>
      <c r="G74" s="36" t="s">
        <v>37</v>
      </c>
      <c r="H74" s="36">
        <v>76</v>
      </c>
      <c r="J74" s="15" t="s">
        <v>108</v>
      </c>
    </row>
    <row r="75" spans="1:10" s="26" customFormat="1" ht="9.9" customHeight="1" x14ac:dyDescent="0.2">
      <c r="A75" s="27"/>
      <c r="B75" s="27"/>
      <c r="C75" s="27">
        <f>MAX($C$40:C74)+1</f>
        <v>29</v>
      </c>
      <c r="D75" s="34" t="s">
        <v>35</v>
      </c>
      <c r="E75" s="35" t="s">
        <v>109</v>
      </c>
      <c r="G75" s="36" t="s">
        <v>82</v>
      </c>
      <c r="H75" s="36">
        <v>77</v>
      </c>
      <c r="J75" s="15" t="s">
        <v>110</v>
      </c>
    </row>
    <row r="76" spans="1:10" s="26" customFormat="1" ht="9.9" customHeight="1" x14ac:dyDescent="0.25">
      <c r="A76" s="27"/>
      <c r="B76" s="27"/>
      <c r="C76" s="27"/>
      <c r="D76" s="34"/>
      <c r="E76" s="37" t="s">
        <v>111</v>
      </c>
      <c r="G76" s="36"/>
      <c r="H76" s="36"/>
      <c r="J76" s="15"/>
    </row>
    <row r="77" spans="1:10" s="26" customFormat="1" ht="9.9" customHeight="1" x14ac:dyDescent="0.2">
      <c r="A77" s="27"/>
      <c r="B77" s="27"/>
      <c r="C77" s="27">
        <f>MAX($C$40:C76)+1</f>
        <v>30</v>
      </c>
      <c r="D77" s="34" t="s">
        <v>35</v>
      </c>
      <c r="E77" s="35" t="s">
        <v>112</v>
      </c>
      <c r="G77" s="36" t="s">
        <v>113</v>
      </c>
      <c r="H77" s="36">
        <v>81</v>
      </c>
      <c r="J77" s="15" t="s">
        <v>114</v>
      </c>
    </row>
    <row r="78" spans="1:10" s="26" customFormat="1" ht="9.9" customHeight="1" x14ac:dyDescent="0.2">
      <c r="A78" s="27"/>
      <c r="B78" s="27"/>
      <c r="C78" s="27">
        <f>MAX($C$40:C77)+1</f>
        <v>31</v>
      </c>
      <c r="D78" s="34" t="s">
        <v>35</v>
      </c>
      <c r="E78" s="35" t="s">
        <v>115</v>
      </c>
      <c r="G78" s="36" t="s">
        <v>113</v>
      </c>
      <c r="H78" s="36">
        <v>82</v>
      </c>
      <c r="J78" s="15" t="s">
        <v>116</v>
      </c>
    </row>
    <row r="79" spans="1:10" s="26" customFormat="1" ht="9.9" customHeight="1" x14ac:dyDescent="0.2">
      <c r="A79" s="27"/>
      <c r="B79" s="27"/>
      <c r="C79" s="27">
        <f>MAX($C$40:C78)+1</f>
        <v>32</v>
      </c>
      <c r="D79" s="34" t="s">
        <v>35</v>
      </c>
      <c r="E79" s="35" t="s">
        <v>117</v>
      </c>
      <c r="G79" s="36" t="s">
        <v>44</v>
      </c>
      <c r="H79" s="36">
        <v>84</v>
      </c>
      <c r="J79" s="15" t="s">
        <v>118</v>
      </c>
    </row>
    <row r="80" spans="1:10" s="26" customFormat="1" ht="9.9" customHeight="1" x14ac:dyDescent="0.25">
      <c r="A80" s="27"/>
      <c r="B80" s="27"/>
      <c r="C80" s="27"/>
      <c r="D80" s="34"/>
      <c r="E80" s="37" t="s">
        <v>119</v>
      </c>
      <c r="G80" s="36"/>
      <c r="H80" s="36"/>
      <c r="J80" s="15"/>
    </row>
    <row r="81" spans="1:10" s="26" customFormat="1" ht="9.9" customHeight="1" x14ac:dyDescent="0.2">
      <c r="A81" s="27"/>
      <c r="B81" s="27"/>
      <c r="C81" s="27">
        <f>MAX($C$40:C80)+1</f>
        <v>33</v>
      </c>
      <c r="D81" s="34" t="s">
        <v>35</v>
      </c>
      <c r="E81" s="35" t="s">
        <v>120</v>
      </c>
      <c r="G81" s="36" t="s">
        <v>121</v>
      </c>
      <c r="H81" s="36">
        <v>90</v>
      </c>
      <c r="J81" s="15" t="s">
        <v>122</v>
      </c>
    </row>
    <row r="82" spans="1:10" s="26" customFormat="1" ht="9.9" customHeight="1" x14ac:dyDescent="0.2">
      <c r="A82" s="27"/>
      <c r="B82" s="27"/>
      <c r="C82" s="27">
        <f>MAX($C$40:C81)+1</f>
        <v>34</v>
      </c>
      <c r="D82" s="34" t="s">
        <v>35</v>
      </c>
      <c r="E82" s="35" t="s">
        <v>123</v>
      </c>
      <c r="G82" s="36" t="s">
        <v>121</v>
      </c>
      <c r="H82" s="36">
        <v>91</v>
      </c>
      <c r="J82" s="15" t="s">
        <v>124</v>
      </c>
    </row>
    <row r="83" spans="1:10" s="26" customFormat="1" ht="9.9" customHeight="1" x14ac:dyDescent="0.2">
      <c r="A83" s="27"/>
      <c r="B83" s="27"/>
      <c r="C83" s="27">
        <f>MAX($C$40:C82)+1</f>
        <v>35</v>
      </c>
      <c r="D83" s="34" t="s">
        <v>35</v>
      </c>
      <c r="E83" s="35" t="s">
        <v>125</v>
      </c>
      <c r="G83" s="36" t="s">
        <v>121</v>
      </c>
      <c r="H83" s="36">
        <v>92</v>
      </c>
      <c r="J83" s="15" t="s">
        <v>126</v>
      </c>
    </row>
    <row r="84" spans="1:10" s="26" customFormat="1" ht="9.9" customHeight="1" x14ac:dyDescent="0.2">
      <c r="A84" s="27"/>
      <c r="B84" s="27"/>
      <c r="C84" s="27">
        <f>MAX($C$40:C83)+1</f>
        <v>36</v>
      </c>
      <c r="D84" s="34" t="s">
        <v>35</v>
      </c>
      <c r="E84" s="35" t="s">
        <v>127</v>
      </c>
      <c r="G84" s="36" t="s">
        <v>121</v>
      </c>
      <c r="H84" s="36">
        <v>93</v>
      </c>
      <c r="J84" s="15" t="s">
        <v>128</v>
      </c>
    </row>
    <row r="85" spans="1:10" s="26" customFormat="1" ht="9.9" customHeight="1" x14ac:dyDescent="0.2">
      <c r="A85" s="27"/>
      <c r="B85" s="27"/>
      <c r="C85" s="27">
        <f>MAX($C$40:C84)+1</f>
        <v>37</v>
      </c>
      <c r="D85" s="34" t="s">
        <v>35</v>
      </c>
      <c r="E85" s="35" t="s">
        <v>129</v>
      </c>
      <c r="G85" s="36" t="s">
        <v>121</v>
      </c>
      <c r="H85" s="36">
        <v>94</v>
      </c>
      <c r="J85" s="15" t="s">
        <v>130</v>
      </c>
    </row>
    <row r="86" spans="1:10" s="26" customFormat="1" ht="9.9" customHeight="1" x14ac:dyDescent="0.2">
      <c r="A86" s="27"/>
      <c r="B86" s="27"/>
      <c r="C86" s="27">
        <f>MAX($C$40:C85)+1</f>
        <v>38</v>
      </c>
      <c r="D86" s="34" t="s">
        <v>35</v>
      </c>
      <c r="E86" s="35" t="s">
        <v>131</v>
      </c>
      <c r="G86" s="36" t="s">
        <v>121</v>
      </c>
      <c r="H86" s="36">
        <v>95</v>
      </c>
      <c r="J86" s="15" t="s">
        <v>132</v>
      </c>
    </row>
    <row r="87" spans="1:10" s="26" customFormat="1" ht="9.9" customHeight="1" x14ac:dyDescent="0.2">
      <c r="A87" s="27"/>
      <c r="B87" s="27"/>
      <c r="C87" s="27">
        <f>MAX($C$40:C86)+1</f>
        <v>39</v>
      </c>
      <c r="D87" s="34" t="s">
        <v>35</v>
      </c>
      <c r="E87" s="35" t="s">
        <v>133</v>
      </c>
      <c r="G87" s="36" t="s">
        <v>59</v>
      </c>
      <c r="H87" s="36">
        <v>97</v>
      </c>
      <c r="J87" s="15" t="s">
        <v>134</v>
      </c>
    </row>
    <row r="88" spans="1:10" s="26" customFormat="1" ht="9.9" customHeight="1" x14ac:dyDescent="0.2">
      <c r="A88" s="27"/>
      <c r="B88" s="27"/>
      <c r="C88" s="27">
        <f>MAX($C$40:C87)+1</f>
        <v>40</v>
      </c>
      <c r="D88" s="34" t="s">
        <v>35</v>
      </c>
      <c r="E88" s="35" t="s">
        <v>135</v>
      </c>
      <c r="G88" s="36" t="s">
        <v>59</v>
      </c>
      <c r="H88" s="36">
        <v>98</v>
      </c>
      <c r="J88" s="15" t="s">
        <v>136</v>
      </c>
    </row>
    <row r="89" spans="1:10" s="26" customFormat="1" ht="9.9" customHeight="1" x14ac:dyDescent="0.25">
      <c r="A89" s="27"/>
      <c r="B89" s="27"/>
      <c r="C89" s="27"/>
      <c r="D89" s="34"/>
      <c r="E89" s="37" t="s">
        <v>137</v>
      </c>
      <c r="G89" s="36"/>
      <c r="H89" s="36"/>
      <c r="J89" s="15"/>
    </row>
    <row r="90" spans="1:10" s="26" customFormat="1" ht="9.9" customHeight="1" x14ac:dyDescent="0.2">
      <c r="A90" s="27"/>
      <c r="B90" s="27"/>
      <c r="C90" s="27">
        <f>MAX($C$40:C89)+1</f>
        <v>41</v>
      </c>
      <c r="D90" s="34" t="s">
        <v>35</v>
      </c>
      <c r="E90" s="39" t="s">
        <v>120</v>
      </c>
      <c r="G90" s="36" t="s">
        <v>121</v>
      </c>
      <c r="H90" s="36">
        <v>101</v>
      </c>
      <c r="J90" s="15" t="s">
        <v>138</v>
      </c>
    </row>
    <row r="91" spans="1:10" s="26" customFormat="1" ht="9.9" customHeight="1" x14ac:dyDescent="0.2">
      <c r="A91" s="27"/>
      <c r="B91" s="27"/>
      <c r="C91" s="27">
        <f>MAX($C$40:C90)+1</f>
        <v>42</v>
      </c>
      <c r="D91" s="34" t="s">
        <v>35</v>
      </c>
      <c r="E91" s="39" t="s">
        <v>123</v>
      </c>
      <c r="G91" s="36" t="s">
        <v>121</v>
      </c>
      <c r="H91" s="36">
        <v>102</v>
      </c>
      <c r="J91" s="15" t="s">
        <v>139</v>
      </c>
    </row>
    <row r="92" spans="1:10" s="26" customFormat="1" ht="9.9" customHeight="1" x14ac:dyDescent="0.2">
      <c r="A92" s="27"/>
      <c r="B92" s="27"/>
      <c r="C92" s="27">
        <f>MAX($C$40:C91)+1</f>
        <v>43</v>
      </c>
      <c r="D92" s="34" t="s">
        <v>35</v>
      </c>
      <c r="E92" s="39" t="s">
        <v>140</v>
      </c>
      <c r="G92" s="36" t="s">
        <v>121</v>
      </c>
      <c r="H92" s="36">
        <v>103</v>
      </c>
      <c r="J92" s="15" t="s">
        <v>141</v>
      </c>
    </row>
    <row r="93" spans="1:10" s="26" customFormat="1" ht="9.9" customHeight="1" x14ac:dyDescent="0.25">
      <c r="A93" s="27"/>
      <c r="B93" s="27"/>
      <c r="C93" s="27"/>
      <c r="D93" s="34"/>
      <c r="E93" s="37" t="s">
        <v>142</v>
      </c>
      <c r="G93" s="36"/>
      <c r="H93" s="36"/>
      <c r="J93" s="15"/>
    </row>
    <row r="94" spans="1:10" s="26" customFormat="1" ht="9.9" customHeight="1" x14ac:dyDescent="0.2">
      <c r="A94" s="27"/>
      <c r="B94" s="27"/>
      <c r="C94" s="27">
        <f>MAX($C$40:C93)+1</f>
        <v>44</v>
      </c>
      <c r="D94" s="34" t="s">
        <v>35</v>
      </c>
      <c r="E94" s="35" t="s">
        <v>143</v>
      </c>
      <c r="G94" s="36" t="s">
        <v>37</v>
      </c>
      <c r="H94" s="36">
        <v>107</v>
      </c>
      <c r="J94" s="15" t="s">
        <v>144</v>
      </c>
    </row>
    <row r="95" spans="1:10" s="26" customFormat="1" ht="9.9" customHeight="1" x14ac:dyDescent="0.2">
      <c r="A95" s="27"/>
      <c r="B95" s="27"/>
      <c r="C95" s="27">
        <f>MAX($C$40:C94)+1</f>
        <v>45</v>
      </c>
      <c r="D95" s="34" t="s">
        <v>35</v>
      </c>
      <c r="E95" s="35" t="s">
        <v>145</v>
      </c>
      <c r="G95" s="36" t="s">
        <v>146</v>
      </c>
      <c r="H95" s="36">
        <v>109</v>
      </c>
      <c r="J95" s="15" t="s">
        <v>147</v>
      </c>
    </row>
    <row r="96" spans="1:10" s="26" customFormat="1" ht="9.9" customHeight="1" x14ac:dyDescent="0.2">
      <c r="A96" s="27"/>
      <c r="B96" s="27"/>
      <c r="C96" s="27">
        <f>MAX($C$40:C95)+1</f>
        <v>46</v>
      </c>
      <c r="D96" s="34" t="s">
        <v>35</v>
      </c>
      <c r="E96" s="35" t="s">
        <v>148</v>
      </c>
      <c r="G96" s="36" t="s">
        <v>37</v>
      </c>
      <c r="H96" s="36">
        <v>110</v>
      </c>
      <c r="J96" s="15" t="s">
        <v>149</v>
      </c>
    </row>
    <row r="97" spans="1:10" s="26" customFormat="1" ht="9.9" customHeight="1" x14ac:dyDescent="0.25">
      <c r="A97" s="27"/>
      <c r="B97" s="27"/>
      <c r="C97" s="27"/>
      <c r="D97" s="34"/>
      <c r="E97" s="37" t="s">
        <v>150</v>
      </c>
      <c r="G97" s="36"/>
      <c r="H97" s="36"/>
      <c r="J97" s="15"/>
    </row>
    <row r="98" spans="1:10" s="26" customFormat="1" ht="9.9" customHeight="1" x14ac:dyDescent="0.2">
      <c r="A98" s="27"/>
      <c r="B98" s="27"/>
      <c r="C98" s="27">
        <f>MAX($C$40:C97)+1</f>
        <v>47</v>
      </c>
      <c r="D98" s="34" t="s">
        <v>35</v>
      </c>
      <c r="E98" s="39" t="s">
        <v>151</v>
      </c>
      <c r="G98" s="36" t="s">
        <v>37</v>
      </c>
      <c r="H98" s="36">
        <v>113</v>
      </c>
      <c r="J98" s="15" t="s">
        <v>152</v>
      </c>
    </row>
    <row r="99" spans="1:10" s="26" customFormat="1" ht="9.9" customHeight="1" x14ac:dyDescent="0.2">
      <c r="A99" s="27"/>
      <c r="B99" s="27"/>
      <c r="C99" s="27">
        <f>MAX($C$40:C98)+1</f>
        <v>48</v>
      </c>
      <c r="D99" s="34" t="s">
        <v>35</v>
      </c>
      <c r="E99" s="39" t="s">
        <v>153</v>
      </c>
      <c r="G99" s="36" t="s">
        <v>59</v>
      </c>
      <c r="H99" s="36">
        <v>114</v>
      </c>
      <c r="J99" s="15" t="s">
        <v>154</v>
      </c>
    </row>
    <row r="100" spans="1:10" s="26" customFormat="1" ht="9.9" customHeight="1" x14ac:dyDescent="0.2">
      <c r="A100" s="27"/>
      <c r="B100" s="27"/>
      <c r="C100" s="27">
        <f>MAX($C$40:C99)+1</f>
        <v>49</v>
      </c>
      <c r="D100" s="34" t="s">
        <v>35</v>
      </c>
      <c r="E100" s="39" t="s">
        <v>155</v>
      </c>
      <c r="G100" s="36" t="s">
        <v>41</v>
      </c>
      <c r="H100" s="36">
        <v>116</v>
      </c>
      <c r="J100" s="15" t="s">
        <v>156</v>
      </c>
    </row>
    <row r="101" spans="1:10" s="26" customFormat="1" ht="9.9" customHeight="1" x14ac:dyDescent="0.2">
      <c r="A101" s="27"/>
      <c r="B101" s="27"/>
      <c r="C101" s="27">
        <f>MAX($C$40:C100)+1</f>
        <v>50</v>
      </c>
      <c r="D101" s="34" t="s">
        <v>35</v>
      </c>
      <c r="E101" s="39" t="s">
        <v>157</v>
      </c>
      <c r="G101" s="36" t="s">
        <v>59</v>
      </c>
      <c r="H101" s="36">
        <v>117</v>
      </c>
      <c r="J101" s="15" t="s">
        <v>158</v>
      </c>
    </row>
    <row r="102" spans="1:10" s="26" customFormat="1" ht="9.9" customHeight="1" x14ac:dyDescent="0.2">
      <c r="A102" s="27"/>
      <c r="B102" s="27"/>
      <c r="C102" s="27">
        <f>MAX($C$40:C101)+1</f>
        <v>51</v>
      </c>
      <c r="D102" s="34" t="s">
        <v>35</v>
      </c>
      <c r="E102" s="39" t="s">
        <v>159</v>
      </c>
      <c r="G102" s="36" t="s">
        <v>160</v>
      </c>
      <c r="H102" s="36">
        <v>119</v>
      </c>
      <c r="J102" s="15" t="s">
        <v>161</v>
      </c>
    </row>
    <row r="103" spans="1:10" s="26" customFormat="1" ht="9.9" customHeight="1" x14ac:dyDescent="0.2">
      <c r="A103" s="27"/>
      <c r="B103" s="27"/>
      <c r="C103" s="27">
        <f>MAX($C$40:C102)+1</f>
        <v>52</v>
      </c>
      <c r="D103" s="34" t="s">
        <v>35</v>
      </c>
      <c r="E103" s="39" t="s">
        <v>162</v>
      </c>
      <c r="G103" s="36" t="s">
        <v>160</v>
      </c>
      <c r="H103" s="36">
        <v>120</v>
      </c>
      <c r="J103" s="15" t="s">
        <v>163</v>
      </c>
    </row>
    <row r="104" spans="1:10" s="26" customFormat="1" ht="9.9" customHeight="1" x14ac:dyDescent="0.2">
      <c r="A104" s="27"/>
      <c r="B104" s="27"/>
      <c r="C104" s="27">
        <f>MAX($C$40:C103)+1</f>
        <v>53</v>
      </c>
      <c r="D104" s="34" t="s">
        <v>35</v>
      </c>
      <c r="E104" s="39" t="s">
        <v>164</v>
      </c>
      <c r="G104" s="36" t="s">
        <v>160</v>
      </c>
      <c r="H104" s="36">
        <v>121</v>
      </c>
      <c r="J104" s="15" t="s">
        <v>165</v>
      </c>
    </row>
    <row r="105" spans="1:10" s="26" customFormat="1" ht="9.9" customHeight="1" x14ac:dyDescent="0.2">
      <c r="A105" s="27"/>
      <c r="B105" s="27"/>
      <c r="C105" s="27">
        <f>MAX($C$40:C104)+1</f>
        <v>54</v>
      </c>
      <c r="D105" s="34" t="s">
        <v>35</v>
      </c>
      <c r="E105" s="39" t="s">
        <v>166</v>
      </c>
      <c r="G105" s="36" t="s">
        <v>44</v>
      </c>
      <c r="H105" s="36">
        <v>123</v>
      </c>
      <c r="J105" s="15" t="s">
        <v>167</v>
      </c>
    </row>
    <row r="106" spans="1:10" s="26" customFormat="1" ht="9.9" customHeight="1" x14ac:dyDescent="0.25">
      <c r="A106" s="27"/>
      <c r="B106" s="27"/>
      <c r="C106" s="27"/>
      <c r="D106" s="34"/>
      <c r="E106" s="37" t="s">
        <v>168</v>
      </c>
      <c r="G106" s="36"/>
      <c r="H106" s="36"/>
      <c r="J106" s="15"/>
    </row>
    <row r="107" spans="1:10" s="26" customFormat="1" ht="9.9" customHeight="1" x14ac:dyDescent="0.2">
      <c r="A107" s="27"/>
      <c r="B107" s="27"/>
      <c r="C107" s="27">
        <f>MAX($C$40:C106)+1</f>
        <v>55</v>
      </c>
      <c r="D107" s="34" t="s">
        <v>35</v>
      </c>
      <c r="E107" s="39" t="s">
        <v>169</v>
      </c>
      <c r="G107" s="36" t="s">
        <v>170</v>
      </c>
      <c r="H107" s="36">
        <v>126</v>
      </c>
      <c r="J107" s="15" t="s">
        <v>171</v>
      </c>
    </row>
    <row r="108" spans="1:10" s="26" customFormat="1" ht="9.9" customHeight="1" x14ac:dyDescent="0.2">
      <c r="A108" s="27"/>
      <c r="B108" s="27"/>
      <c r="C108" s="27">
        <f>MAX($C$40:C107)+1</f>
        <v>56</v>
      </c>
      <c r="D108" s="34" t="s">
        <v>35</v>
      </c>
      <c r="E108" s="39" t="s">
        <v>172</v>
      </c>
      <c r="G108" s="36" t="s">
        <v>121</v>
      </c>
      <c r="H108" s="36">
        <v>127</v>
      </c>
      <c r="J108" s="15" t="s">
        <v>173</v>
      </c>
    </row>
    <row r="109" spans="1:10" s="26" customFormat="1" ht="9.9" customHeight="1" x14ac:dyDescent="0.2">
      <c r="A109" s="27"/>
      <c r="B109" s="27"/>
      <c r="C109" s="27">
        <f>MAX($C$40:C108)+1</f>
        <v>57</v>
      </c>
      <c r="D109" s="34" t="s">
        <v>35</v>
      </c>
      <c r="E109" s="39" t="s">
        <v>174</v>
      </c>
      <c r="G109" s="36" t="s">
        <v>37</v>
      </c>
      <c r="H109" s="36">
        <v>129</v>
      </c>
      <c r="J109" s="15" t="s">
        <v>175</v>
      </c>
    </row>
    <row r="110" spans="1:10" s="26" customFormat="1" ht="9.9" customHeight="1" x14ac:dyDescent="0.2">
      <c r="A110" s="27"/>
      <c r="B110" s="27"/>
      <c r="C110" s="27">
        <f>MAX($C$40:C109)+1</f>
        <v>58</v>
      </c>
      <c r="D110" s="34" t="s">
        <v>35</v>
      </c>
      <c r="E110" s="39" t="s">
        <v>148</v>
      </c>
      <c r="G110" s="36" t="s">
        <v>37</v>
      </c>
      <c r="H110" s="36">
        <v>130</v>
      </c>
      <c r="J110" s="15" t="s">
        <v>176</v>
      </c>
    </row>
    <row r="111" spans="1:10" s="26" customFormat="1" ht="9.9" customHeight="1" x14ac:dyDescent="0.25">
      <c r="A111" s="27"/>
      <c r="B111" s="27"/>
      <c r="C111" s="27"/>
      <c r="D111" s="34"/>
      <c r="E111" s="37" t="s">
        <v>177</v>
      </c>
      <c r="G111" s="36"/>
      <c r="H111" s="36"/>
      <c r="J111" s="15"/>
    </row>
    <row r="112" spans="1:10" s="26" customFormat="1" ht="9.9" customHeight="1" x14ac:dyDescent="0.2">
      <c r="A112" s="27"/>
      <c r="B112" s="27"/>
      <c r="C112" s="27">
        <f>MAX($C$40:C111)+1</f>
        <v>59</v>
      </c>
      <c r="D112" s="34" t="s">
        <v>35</v>
      </c>
      <c r="E112" s="39" t="s">
        <v>178</v>
      </c>
      <c r="G112" s="36" t="s">
        <v>37</v>
      </c>
      <c r="H112" s="36">
        <v>133</v>
      </c>
      <c r="J112" s="15" t="s">
        <v>179</v>
      </c>
    </row>
    <row r="113" spans="1:10" s="26" customFormat="1" ht="9.9" customHeight="1" x14ac:dyDescent="0.2">
      <c r="A113" s="27"/>
      <c r="B113" s="27"/>
      <c r="C113" s="27">
        <f>MAX($C$40:C112)+1</f>
        <v>60</v>
      </c>
      <c r="D113" s="34" t="s">
        <v>35</v>
      </c>
      <c r="E113" s="39" t="s">
        <v>180</v>
      </c>
      <c r="G113" s="36" t="s">
        <v>37</v>
      </c>
      <c r="H113" s="36">
        <v>134</v>
      </c>
      <c r="J113" s="15" t="s">
        <v>181</v>
      </c>
    </row>
    <row r="114" spans="1:10" s="26" customFormat="1" ht="9.9" customHeight="1" x14ac:dyDescent="0.2">
      <c r="A114" s="27"/>
      <c r="B114" s="27"/>
      <c r="C114" s="27">
        <f>MAX($C$40:C113)+1</f>
        <v>61</v>
      </c>
      <c r="D114" s="34" t="s">
        <v>35</v>
      </c>
      <c r="E114" s="39" t="s">
        <v>182</v>
      </c>
      <c r="G114" s="36" t="s">
        <v>59</v>
      </c>
      <c r="H114" s="36">
        <v>135</v>
      </c>
      <c r="J114" s="15" t="s">
        <v>183</v>
      </c>
    </row>
    <row r="115" spans="1:10" s="26" customFormat="1" ht="9.9" customHeight="1" x14ac:dyDescent="0.25">
      <c r="A115" s="27"/>
      <c r="B115" s="27"/>
      <c r="C115" s="27"/>
      <c r="D115" s="34"/>
      <c r="E115" s="37" t="s">
        <v>184</v>
      </c>
      <c r="G115" s="36"/>
      <c r="H115" s="36"/>
      <c r="J115" s="15"/>
    </row>
    <row r="116" spans="1:10" s="26" customFormat="1" ht="9.9" customHeight="1" x14ac:dyDescent="0.2">
      <c r="A116" s="27"/>
      <c r="B116" s="27"/>
      <c r="C116" s="27">
        <f>MAX($C$40:C115)+1</f>
        <v>62</v>
      </c>
      <c r="D116" s="34" t="s">
        <v>35</v>
      </c>
      <c r="E116" s="35" t="s">
        <v>185</v>
      </c>
      <c r="G116" s="36" t="s">
        <v>44</v>
      </c>
      <c r="H116" s="36">
        <v>139</v>
      </c>
      <c r="J116" s="15" t="s">
        <v>186</v>
      </c>
    </row>
    <row r="117" spans="1:10" s="26" customFormat="1" ht="9.9" customHeight="1" x14ac:dyDescent="0.2">
      <c r="A117" s="27"/>
      <c r="B117" s="27"/>
      <c r="C117" s="27">
        <f>MAX($C$40:C116)+1</f>
        <v>63</v>
      </c>
      <c r="E117" s="35" t="s">
        <v>187</v>
      </c>
      <c r="G117" s="36" t="s">
        <v>37</v>
      </c>
      <c r="H117" s="36">
        <v>140</v>
      </c>
      <c r="J117" s="15" t="s">
        <v>188</v>
      </c>
    </row>
    <row r="118" spans="1:10" s="26" customFormat="1" ht="9.9" customHeight="1" x14ac:dyDescent="0.25">
      <c r="A118" s="27"/>
      <c r="B118" s="27"/>
      <c r="C118" s="27"/>
      <c r="D118" s="34"/>
      <c r="E118" s="37" t="s">
        <v>247</v>
      </c>
      <c r="G118" s="36"/>
      <c r="H118" s="36"/>
      <c r="J118" s="15"/>
    </row>
    <row r="119" spans="1:10" s="26" customFormat="1" ht="9.9" customHeight="1" x14ac:dyDescent="0.2">
      <c r="A119" s="27"/>
      <c r="B119" s="27"/>
      <c r="C119" s="27">
        <f>MAX($C$40:C118)+1</f>
        <v>64</v>
      </c>
      <c r="D119" s="34" t="s">
        <v>35</v>
      </c>
      <c r="E119" s="35" t="s">
        <v>248</v>
      </c>
      <c r="G119" s="36" t="s">
        <v>37</v>
      </c>
      <c r="H119" s="36">
        <v>144</v>
      </c>
      <c r="J119" s="15" t="s">
        <v>38</v>
      </c>
    </row>
    <row r="120" spans="1:10" s="26" customFormat="1" ht="9.9" customHeight="1" x14ac:dyDescent="0.2">
      <c r="A120" s="27"/>
      <c r="B120" s="27"/>
      <c r="C120" s="27">
        <f>MAX($C$40:C119)+1</f>
        <v>65</v>
      </c>
      <c r="D120" s="34" t="s">
        <v>35</v>
      </c>
      <c r="E120" s="35" t="s">
        <v>249</v>
      </c>
      <c r="G120" s="36" t="s">
        <v>59</v>
      </c>
      <c r="H120" s="36">
        <v>145</v>
      </c>
      <c r="J120" s="15" t="s">
        <v>252</v>
      </c>
    </row>
    <row r="121" spans="1:10" s="26" customFormat="1" ht="9.9" customHeight="1" x14ac:dyDescent="0.2">
      <c r="A121" s="27"/>
      <c r="B121" s="27"/>
      <c r="C121" s="27">
        <f>MAX($C$40:C120)+1</f>
        <v>66</v>
      </c>
      <c r="D121" s="34" t="s">
        <v>35</v>
      </c>
      <c r="E121" s="35" t="s">
        <v>250</v>
      </c>
      <c r="G121" s="36" t="s">
        <v>251</v>
      </c>
      <c r="H121" s="36">
        <v>146</v>
      </c>
      <c r="J121" s="15" t="s">
        <v>253</v>
      </c>
    </row>
    <row r="122" spans="1:10" s="26" customFormat="1" ht="9.9" customHeight="1" x14ac:dyDescent="0.25">
      <c r="A122" s="27"/>
      <c r="B122" s="27"/>
      <c r="C122" s="27"/>
      <c r="D122" s="34"/>
      <c r="E122" s="37" t="s">
        <v>189</v>
      </c>
      <c r="G122" s="36"/>
      <c r="H122" s="36"/>
      <c r="J122" s="15"/>
    </row>
    <row r="123" spans="1:10" s="26" customFormat="1" ht="9.9" customHeight="1" x14ac:dyDescent="0.2">
      <c r="A123" s="27"/>
      <c r="B123" s="27"/>
      <c r="C123" s="27">
        <f>MAX($C$40:C122)+1</f>
        <v>67</v>
      </c>
      <c r="D123" s="34" t="s">
        <v>190</v>
      </c>
      <c r="E123" s="35" t="s">
        <v>191</v>
      </c>
      <c r="G123" s="36" t="s">
        <v>100</v>
      </c>
      <c r="H123" s="36">
        <v>17</v>
      </c>
      <c r="J123" s="15" t="s">
        <v>192</v>
      </c>
    </row>
    <row r="124" spans="1:10" s="26" customFormat="1" ht="9.9" customHeight="1" x14ac:dyDescent="0.2">
      <c r="A124" s="27"/>
      <c r="B124" s="27"/>
      <c r="C124" s="27">
        <f>MAX($C$40:C123)+1</f>
        <v>68</v>
      </c>
      <c r="D124" s="34" t="s">
        <v>190</v>
      </c>
      <c r="E124" s="35" t="s">
        <v>193</v>
      </c>
      <c r="G124" s="36" t="s">
        <v>194</v>
      </c>
      <c r="H124" s="36">
        <v>25</v>
      </c>
      <c r="J124" s="15" t="s">
        <v>195</v>
      </c>
    </row>
    <row r="125" spans="1:10" s="26" customFormat="1" ht="9.9" customHeight="1" x14ac:dyDescent="0.2">
      <c r="A125" s="27"/>
      <c r="B125" s="27"/>
      <c r="C125" s="27">
        <f>MAX($C$40:C124)+1</f>
        <v>69</v>
      </c>
      <c r="D125" s="34" t="s">
        <v>190</v>
      </c>
      <c r="E125" s="35" t="s">
        <v>196</v>
      </c>
      <c r="G125" s="36" t="s">
        <v>197</v>
      </c>
      <c r="H125" s="36">
        <v>33</v>
      </c>
      <c r="J125" s="15" t="s">
        <v>198</v>
      </c>
    </row>
    <row r="126" spans="1:10" s="26" customFormat="1" ht="9.9" customHeight="1" x14ac:dyDescent="0.2">
      <c r="A126" s="27"/>
      <c r="B126" s="27"/>
      <c r="C126" s="27">
        <f>MAX($C$40:C125)+1</f>
        <v>70</v>
      </c>
      <c r="D126" s="34" t="s">
        <v>190</v>
      </c>
      <c r="E126" s="35" t="s">
        <v>199</v>
      </c>
      <c r="G126" s="36" t="s">
        <v>41</v>
      </c>
      <c r="H126" s="36"/>
      <c r="J126" s="15" t="s">
        <v>200</v>
      </c>
    </row>
    <row r="127" spans="1:10" s="26" customFormat="1" ht="9.9" customHeight="1" x14ac:dyDescent="0.2">
      <c r="A127" s="27"/>
      <c r="B127" s="27"/>
      <c r="C127" s="27">
        <f>MAX($C$40:C126)+1</f>
        <v>71</v>
      </c>
      <c r="D127" s="34" t="s">
        <v>190</v>
      </c>
      <c r="E127" s="35" t="s">
        <v>201</v>
      </c>
      <c r="G127" s="36" t="s">
        <v>37</v>
      </c>
      <c r="H127" s="36">
        <v>41</v>
      </c>
      <c r="J127" s="15" t="s">
        <v>202</v>
      </c>
    </row>
    <row r="128" spans="1:10" s="26" customFormat="1" ht="9.9" customHeight="1" x14ac:dyDescent="0.25">
      <c r="A128" s="27"/>
      <c r="B128" s="27"/>
      <c r="C128" s="27"/>
      <c r="D128" s="34"/>
      <c r="E128" s="37" t="s">
        <v>203</v>
      </c>
      <c r="G128" s="36"/>
      <c r="H128" s="36"/>
      <c r="J128" s="15"/>
    </row>
    <row r="129" spans="1:10" s="26" customFormat="1" ht="9.9" customHeight="1" x14ac:dyDescent="0.2">
      <c r="A129" s="27"/>
      <c r="B129" s="27"/>
      <c r="C129" s="27">
        <f>MAX($C$40:C128)+1</f>
        <v>72</v>
      </c>
      <c r="D129" s="34" t="s">
        <v>190</v>
      </c>
      <c r="E129" s="35" t="s">
        <v>204</v>
      </c>
      <c r="G129" s="36" t="s">
        <v>121</v>
      </c>
      <c r="H129" s="36">
        <v>51</v>
      </c>
      <c r="J129" s="15" t="s">
        <v>204</v>
      </c>
    </row>
    <row r="130" spans="1:10" s="26" customFormat="1" ht="9.9" customHeight="1" x14ac:dyDescent="0.2">
      <c r="A130" s="27"/>
      <c r="B130" s="27"/>
      <c r="C130" s="27">
        <f>MAX($C$40:C129)+1</f>
        <v>73</v>
      </c>
      <c r="D130" s="34" t="s">
        <v>190</v>
      </c>
      <c r="E130" s="35" t="s">
        <v>205</v>
      </c>
      <c r="G130" s="36" t="s">
        <v>121</v>
      </c>
      <c r="H130" s="36">
        <v>57</v>
      </c>
      <c r="J130" s="15" t="s">
        <v>205</v>
      </c>
    </row>
    <row r="131" spans="1:10" s="26" customFormat="1" ht="9.9" customHeight="1" x14ac:dyDescent="0.25">
      <c r="A131" s="27"/>
      <c r="B131" s="27"/>
      <c r="C131" s="27"/>
      <c r="D131" s="34"/>
      <c r="E131" s="37" t="s">
        <v>206</v>
      </c>
      <c r="G131" s="36"/>
      <c r="H131" s="36"/>
      <c r="J131" s="15"/>
    </row>
    <row r="132" spans="1:10" s="26" customFormat="1" ht="9.9" customHeight="1" x14ac:dyDescent="0.2">
      <c r="A132" s="27"/>
      <c r="B132" s="27"/>
      <c r="C132" s="27">
        <f>MAX($C$40:C131)+1</f>
        <v>74</v>
      </c>
      <c r="D132" s="34" t="s">
        <v>190</v>
      </c>
      <c r="E132" s="35" t="s">
        <v>207</v>
      </c>
      <c r="G132" s="36" t="s">
        <v>121</v>
      </c>
      <c r="H132" s="36">
        <v>67</v>
      </c>
      <c r="J132" s="15" t="s">
        <v>208</v>
      </c>
    </row>
    <row r="133" spans="1:10" s="26" customFormat="1" ht="9.9" customHeight="1" x14ac:dyDescent="0.2">
      <c r="A133" s="27"/>
      <c r="B133" s="27"/>
      <c r="C133" s="27">
        <f>MAX($C$40:C132)+1</f>
        <v>75</v>
      </c>
      <c r="D133" s="34" t="s">
        <v>190</v>
      </c>
      <c r="E133" s="35" t="s">
        <v>209</v>
      </c>
      <c r="G133" s="36" t="s">
        <v>121</v>
      </c>
      <c r="H133" s="36">
        <v>75</v>
      </c>
      <c r="J133" s="15" t="s">
        <v>210</v>
      </c>
    </row>
    <row r="134" spans="1:10" s="26" customFormat="1" ht="9.9" customHeight="1" x14ac:dyDescent="0.2">
      <c r="A134" s="27"/>
      <c r="B134" s="27"/>
      <c r="C134" s="27">
        <f>MAX($C$40:C133)+1</f>
        <v>76</v>
      </c>
      <c r="D134" s="34" t="s">
        <v>190</v>
      </c>
      <c r="E134" s="35" t="s">
        <v>211</v>
      </c>
      <c r="G134" s="36" t="s">
        <v>121</v>
      </c>
      <c r="H134" s="36">
        <v>83</v>
      </c>
      <c r="J134" s="15" t="s">
        <v>212</v>
      </c>
    </row>
    <row r="135" spans="1:10" s="26" customFormat="1" ht="9.9" customHeight="1" x14ac:dyDescent="0.2">
      <c r="A135" s="27"/>
      <c r="B135" s="27"/>
      <c r="C135" s="27">
        <f>MAX($C$40:C134)+1</f>
        <v>77</v>
      </c>
      <c r="D135" s="34" t="s">
        <v>190</v>
      </c>
      <c r="E135" s="35" t="s">
        <v>213</v>
      </c>
      <c r="G135" s="36" t="s">
        <v>121</v>
      </c>
      <c r="H135" s="36">
        <v>91</v>
      </c>
      <c r="J135" s="15" t="s">
        <v>214</v>
      </c>
    </row>
    <row r="136" spans="1:10" s="26" customFormat="1" ht="9.9" customHeight="1" x14ac:dyDescent="0.2">
      <c r="A136" s="27"/>
      <c r="B136" s="27"/>
      <c r="C136" s="27">
        <f>MAX($C$40:C135)+1</f>
        <v>78</v>
      </c>
      <c r="D136" s="34" t="s">
        <v>190</v>
      </c>
      <c r="E136" s="35" t="s">
        <v>215</v>
      </c>
      <c r="G136" s="36" t="s">
        <v>121</v>
      </c>
      <c r="H136" s="36">
        <v>99</v>
      </c>
      <c r="J136" s="15" t="s">
        <v>216</v>
      </c>
    </row>
    <row r="137" spans="1:10" s="26" customFormat="1" ht="9.9" customHeight="1" x14ac:dyDescent="0.2">
      <c r="A137" s="27"/>
      <c r="B137" s="27"/>
      <c r="C137" s="27">
        <f>MAX($C$40:C136)+1</f>
        <v>79</v>
      </c>
      <c r="D137" s="34" t="s">
        <v>190</v>
      </c>
      <c r="E137" s="35" t="s">
        <v>217</v>
      </c>
      <c r="G137" s="36" t="s">
        <v>121</v>
      </c>
      <c r="H137" s="36">
        <v>107</v>
      </c>
      <c r="J137" s="15" t="s">
        <v>218</v>
      </c>
    </row>
    <row r="138" spans="1:10" s="26" customFormat="1" ht="9.9" customHeight="1" x14ac:dyDescent="0.2">
      <c r="A138" s="27"/>
      <c r="B138" s="27"/>
      <c r="C138" s="27">
        <f>MAX($C$40:C137)+1</f>
        <v>80</v>
      </c>
      <c r="D138" s="34" t="s">
        <v>190</v>
      </c>
      <c r="E138" s="35" t="s">
        <v>219</v>
      </c>
      <c r="G138" s="36" t="s">
        <v>121</v>
      </c>
      <c r="H138" s="36">
        <v>115</v>
      </c>
      <c r="J138" s="15" t="s">
        <v>220</v>
      </c>
    </row>
    <row r="139" spans="1:10" s="26" customFormat="1" ht="9.9" customHeight="1" x14ac:dyDescent="0.2">
      <c r="A139" s="27"/>
      <c r="B139" s="27"/>
      <c r="C139" s="27">
        <f>MAX($C$40:C138)+1</f>
        <v>81</v>
      </c>
      <c r="D139" s="34" t="s">
        <v>190</v>
      </c>
      <c r="E139" s="35" t="s">
        <v>221</v>
      </c>
      <c r="G139" s="36" t="s">
        <v>121</v>
      </c>
      <c r="H139" s="36">
        <v>123</v>
      </c>
      <c r="J139" s="15" t="s">
        <v>222</v>
      </c>
    </row>
    <row r="140" spans="1:10" s="26" customFormat="1" ht="9.9" customHeight="1" x14ac:dyDescent="0.2">
      <c r="A140" s="27"/>
      <c r="B140" s="27"/>
      <c r="C140" s="27">
        <f>MAX($C$40:C139)+1</f>
        <v>82</v>
      </c>
      <c r="D140" s="34" t="s">
        <v>190</v>
      </c>
      <c r="E140" s="35" t="s">
        <v>223</v>
      </c>
      <c r="G140" s="36" t="s">
        <v>121</v>
      </c>
      <c r="H140" s="36">
        <v>131</v>
      </c>
      <c r="J140" s="15" t="s">
        <v>224</v>
      </c>
    </row>
    <row r="141" spans="1:10" s="26" customFormat="1" ht="9.9" customHeight="1" x14ac:dyDescent="0.2">
      <c r="A141" s="27"/>
      <c r="B141" s="27"/>
      <c r="C141" s="27">
        <f>MAX($C$40:C140)+1</f>
        <v>83</v>
      </c>
      <c r="D141" s="34" t="s">
        <v>190</v>
      </c>
      <c r="E141" s="35" t="s">
        <v>225</v>
      </c>
      <c r="G141" s="36" t="s">
        <v>41</v>
      </c>
      <c r="H141" s="36"/>
      <c r="J141" s="15" t="s">
        <v>226</v>
      </c>
    </row>
    <row r="142" spans="1:10" s="26" customFormat="1" ht="9.9" customHeight="1" x14ac:dyDescent="0.25">
      <c r="A142" s="27"/>
      <c r="B142" s="27"/>
      <c r="C142" s="27"/>
      <c r="D142" s="34"/>
      <c r="E142" s="37" t="s">
        <v>227</v>
      </c>
      <c r="G142" s="36"/>
      <c r="H142" s="36"/>
      <c r="J142" s="15"/>
    </row>
    <row r="143" spans="1:10" s="26" customFormat="1" ht="9.9" customHeight="1" x14ac:dyDescent="0.2">
      <c r="A143" s="27"/>
      <c r="B143" s="27"/>
      <c r="C143" s="27">
        <f>MAX($C$40:C142)+1</f>
        <v>84</v>
      </c>
      <c r="D143" s="34" t="s">
        <v>190</v>
      </c>
      <c r="E143" s="35" t="s">
        <v>228</v>
      </c>
      <c r="G143" s="36" t="s">
        <v>121</v>
      </c>
      <c r="H143" s="36">
        <v>145</v>
      </c>
      <c r="J143" s="15" t="s">
        <v>229</v>
      </c>
    </row>
    <row r="144" spans="1:10" s="26" customFormat="1" ht="9.9" customHeight="1" x14ac:dyDescent="0.2">
      <c r="A144" s="27"/>
      <c r="B144" s="27"/>
      <c r="C144" s="27">
        <f>MAX($C$40:C143)+1</f>
        <v>85</v>
      </c>
      <c r="D144" s="34" t="s">
        <v>190</v>
      </c>
      <c r="E144" s="35" t="s">
        <v>230</v>
      </c>
      <c r="G144" s="36" t="s">
        <v>121</v>
      </c>
      <c r="H144" s="36">
        <v>153</v>
      </c>
      <c r="J144" s="15" t="s">
        <v>231</v>
      </c>
    </row>
    <row r="145" spans="1:10" s="26" customFormat="1" ht="9.9" customHeight="1" x14ac:dyDescent="0.2">
      <c r="A145" s="27"/>
      <c r="B145" s="27"/>
      <c r="C145" s="27">
        <f>MAX($C$40:C144)+1</f>
        <v>86</v>
      </c>
      <c r="D145" s="34" t="s">
        <v>190</v>
      </c>
      <c r="E145" s="35" t="s">
        <v>225</v>
      </c>
      <c r="G145" s="36" t="s">
        <v>41</v>
      </c>
      <c r="H145" s="36"/>
      <c r="J145" s="15" t="s">
        <v>226</v>
      </c>
    </row>
    <row r="146" spans="1:10" ht="10.5" x14ac:dyDescent="0.25">
      <c r="C146" s="26"/>
      <c r="D146" s="26"/>
      <c r="E146" s="37" t="s">
        <v>232</v>
      </c>
      <c r="F146" s="26"/>
      <c r="G146" s="26"/>
      <c r="H146" s="26"/>
      <c r="I146" s="26"/>
    </row>
    <row r="147" spans="1:10" x14ac:dyDescent="0.2">
      <c r="C147" s="27">
        <f>MAX($C$40:C146)+1</f>
        <v>87</v>
      </c>
      <c r="D147" s="34" t="s">
        <v>190</v>
      </c>
      <c r="E147" s="35" t="s">
        <v>233</v>
      </c>
      <c r="F147" s="26"/>
      <c r="G147" s="36" t="s">
        <v>121</v>
      </c>
      <c r="H147" s="36">
        <v>166</v>
      </c>
      <c r="I147" s="26"/>
      <c r="J147" s="15" t="s">
        <v>234</v>
      </c>
    </row>
    <row r="148" spans="1:10" x14ac:dyDescent="0.2">
      <c r="C148" s="27">
        <f>MAX($C$40:C147)+1</f>
        <v>88</v>
      </c>
      <c r="D148" s="34" t="s">
        <v>190</v>
      </c>
      <c r="E148" s="35" t="s">
        <v>80</v>
      </c>
      <c r="F148" s="26"/>
      <c r="G148" s="36" t="s">
        <v>121</v>
      </c>
      <c r="H148" s="36">
        <v>171</v>
      </c>
      <c r="I148" s="26"/>
      <c r="J148" s="15" t="s">
        <v>235</v>
      </c>
    </row>
    <row r="149" spans="1:10" x14ac:dyDescent="0.2">
      <c r="C149" s="27">
        <f>MAX($C$40:C148)+1</f>
        <v>89</v>
      </c>
      <c r="D149" s="34" t="s">
        <v>190</v>
      </c>
      <c r="E149" s="35" t="s">
        <v>125</v>
      </c>
      <c r="F149" s="26"/>
      <c r="G149" s="36" t="s">
        <v>121</v>
      </c>
      <c r="H149" s="36">
        <v>176</v>
      </c>
      <c r="I149" s="26"/>
      <c r="J149" s="15" t="s">
        <v>236</v>
      </c>
    </row>
    <row r="150" spans="1:10" x14ac:dyDescent="0.2">
      <c r="C150" s="27">
        <f>MAX($C$40:C149)+1</f>
        <v>90</v>
      </c>
      <c r="D150" s="34" t="s">
        <v>190</v>
      </c>
      <c r="E150" s="35" t="s">
        <v>127</v>
      </c>
      <c r="F150" s="26"/>
      <c r="G150" s="36" t="s">
        <v>121</v>
      </c>
      <c r="H150" s="36">
        <v>181</v>
      </c>
      <c r="I150" s="26"/>
      <c r="J150" s="15" t="s">
        <v>237</v>
      </c>
    </row>
    <row r="151" spans="1:10" x14ac:dyDescent="0.2">
      <c r="C151" s="27">
        <f>MAX($C$40:C150)+1</f>
        <v>91</v>
      </c>
      <c r="D151" s="34" t="s">
        <v>190</v>
      </c>
      <c r="E151" s="35" t="s">
        <v>129</v>
      </c>
      <c r="F151" s="26"/>
      <c r="G151" s="36" t="s">
        <v>121</v>
      </c>
      <c r="H151" s="36">
        <v>186</v>
      </c>
      <c r="I151" s="26"/>
      <c r="J151" s="15" t="s">
        <v>238</v>
      </c>
    </row>
    <row r="152" spans="1:10" x14ac:dyDescent="0.2">
      <c r="C152" s="27">
        <f>MAX($C$40:C151)+1</f>
        <v>92</v>
      </c>
      <c r="D152" s="34" t="s">
        <v>190</v>
      </c>
      <c r="E152" s="35" t="s">
        <v>131</v>
      </c>
      <c r="F152" s="26"/>
      <c r="G152" s="36" t="s">
        <v>121</v>
      </c>
      <c r="H152" s="36">
        <v>191</v>
      </c>
      <c r="I152" s="26"/>
      <c r="J152" s="15" t="s">
        <v>239</v>
      </c>
    </row>
    <row r="153" spans="1:10" ht="10.5" x14ac:dyDescent="0.25">
      <c r="C153" s="27">
        <f>MAX($C$40:C152)+1</f>
        <v>93</v>
      </c>
      <c r="D153" s="34" t="s">
        <v>190</v>
      </c>
      <c r="E153" s="37" t="s">
        <v>240</v>
      </c>
      <c r="F153" s="26"/>
      <c r="G153" s="36" t="s">
        <v>121</v>
      </c>
      <c r="H153" s="36">
        <v>196</v>
      </c>
      <c r="I153" s="26"/>
      <c r="J153" s="15" t="s">
        <v>241</v>
      </c>
    </row>
    <row r="154" spans="1:10" ht="10.5" x14ac:dyDescent="0.25">
      <c r="C154" s="27">
        <f>MAX($C$40:C153)+1</f>
        <v>94</v>
      </c>
      <c r="D154" s="34" t="s">
        <v>190</v>
      </c>
      <c r="E154" s="37" t="s">
        <v>242</v>
      </c>
      <c r="F154" s="26"/>
      <c r="G154" s="36" t="s">
        <v>121</v>
      </c>
      <c r="H154" s="36">
        <v>204</v>
      </c>
      <c r="I154" s="26"/>
      <c r="J154" s="15" t="s">
        <v>243</v>
      </c>
    </row>
    <row r="155" spans="1:10" ht="10.5" x14ac:dyDescent="0.25">
      <c r="C155" s="27">
        <f>MAX($C$40:C154)+1</f>
        <v>95</v>
      </c>
      <c r="D155" s="34" t="s">
        <v>190</v>
      </c>
      <c r="E155" s="37" t="s">
        <v>244</v>
      </c>
      <c r="F155" s="26"/>
      <c r="G155" s="36" t="s">
        <v>121</v>
      </c>
      <c r="H155" s="36">
        <v>212</v>
      </c>
      <c r="I155" s="26"/>
      <c r="J155" s="15" t="s">
        <v>244</v>
      </c>
    </row>
    <row r="156" spans="1:10" ht="10.5" x14ac:dyDescent="0.25">
      <c r="C156" s="27">
        <f>MAX($C$40:C155)+1</f>
        <v>96</v>
      </c>
      <c r="D156" s="34" t="s">
        <v>190</v>
      </c>
      <c r="E156" s="37" t="s">
        <v>245</v>
      </c>
      <c r="F156" s="26"/>
      <c r="G156" s="36" t="s">
        <v>121</v>
      </c>
      <c r="H156" s="36">
        <v>220</v>
      </c>
      <c r="I156" s="26"/>
      <c r="J156" s="15" t="s">
        <v>246</v>
      </c>
    </row>
    <row r="157" spans="1:10" x14ac:dyDescent="0.2"/>
  </sheetData>
  <pageMargins left="0.7" right="0.7" top="0.75" bottom="0.75" header="0.3" footer="0.3"/>
</worksheet>
</file>

<file path=docMetadata/LabelInfo.xml><?xml version="1.0" encoding="utf-8"?>
<clbl:labelList xmlns:clbl="http://schemas.microsoft.com/office/2020/mipLabelMetadata">
  <clbl:label id="{d57455e9-c73f-45d7-ad9e-430426491df9}" enabled="0" method="" siteId="{d57455e9-c73f-45d7-ad9e-430426491d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ALVARADO SILVA</dc:creator>
  <cp:lastModifiedBy>JUAN CARLOS ALVARADO SILVA</cp:lastModifiedBy>
  <dcterms:created xsi:type="dcterms:W3CDTF">2026-02-11T17:09:16Z</dcterms:created>
  <dcterms:modified xsi:type="dcterms:W3CDTF">2026-02-11T17:17:06Z</dcterms:modified>
</cp:coreProperties>
</file>